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-75" windowWidth="19410" windowHeight="11010" firstSheet="1" activeTab="7"/>
  </bookViews>
  <sheets>
    <sheet name="форма1" sheetId="2" r:id="rId1"/>
    <sheet name="форма 1" sheetId="18" r:id="rId2"/>
    <sheet name="форма2 (2)" sheetId="5" r:id="rId3"/>
    <sheet name="Форма3" sheetId="4" r:id="rId4"/>
    <sheet name="форма4" sheetId="6" r:id="rId5"/>
    <sheet name="форма 5" sheetId="9" r:id="rId6"/>
    <sheet name="форма6" sheetId="7" r:id="rId7"/>
    <sheet name="форма7" sheetId="17" r:id="rId8"/>
  </sheets>
  <calcPr calcId="124519"/>
</workbook>
</file>

<file path=xl/calcChain.xml><?xml version="1.0" encoding="utf-8"?>
<calcChain xmlns="http://schemas.openxmlformats.org/spreadsheetml/2006/main">
  <c r="G14" i="5"/>
  <c r="F12"/>
  <c r="G12" s="1"/>
  <c r="E12"/>
  <c r="E11"/>
  <c r="Q13" i="18"/>
  <c r="P13"/>
  <c r="Q12"/>
  <c r="P12"/>
  <c r="O12"/>
  <c r="N12"/>
  <c r="M12"/>
  <c r="O11"/>
  <c r="Q11" s="1"/>
  <c r="Q10" s="1"/>
  <c r="N11"/>
  <c r="M11"/>
  <c r="O10"/>
  <c r="N10"/>
  <c r="M10"/>
  <c r="F11" i="5" l="1"/>
  <c r="G11" s="1"/>
  <c r="P11" i="18"/>
  <c r="P10" s="1"/>
  <c r="N11" i="2" l="1"/>
  <c r="N10" s="1"/>
  <c r="R13"/>
  <c r="Q13"/>
  <c r="R12"/>
  <c r="Q12"/>
  <c r="P12"/>
  <c r="O12"/>
  <c r="N12"/>
  <c r="P11"/>
  <c r="R11" s="1"/>
  <c r="R10" s="1"/>
  <c r="O11"/>
  <c r="P10"/>
  <c r="O10"/>
  <c r="Q11" l="1"/>
  <c r="Q10" s="1"/>
</calcChain>
</file>

<file path=xl/sharedStrings.xml><?xml version="1.0" encoding="utf-8"?>
<sst xmlns="http://schemas.openxmlformats.org/spreadsheetml/2006/main" count="274" uniqueCount="158">
  <si>
    <t>Код аналитической программной классификации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</si>
  <si>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</si>
  <si>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</si>
  <si>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</si>
  <si>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</si>
  <si>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МП</t>
  </si>
  <si>
    <t>Пп</t>
  </si>
  <si>
    <t>Наименование меры                                        государственного регулирования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</si>
  <si>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</si>
  <si>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</si>
  <si>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</si>
  <si>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</si>
  <si>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</si>
  <si>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ОМ</t>
  </si>
  <si>
    <t>М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</si>
  <si>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</si>
  <si>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</si>
  <si>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</si>
  <si>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</si>
  <si>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</si>
  <si>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</si>
  <si>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</si>
  <si>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в том числе:</t>
  </si>
  <si>
    <t>Форма 4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</si>
  <si>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</si>
  <si>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План на отчетный год</t>
  </si>
  <si>
    <t>План на отчетный период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</si>
  <si>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</si>
  <si>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</si>
  <si>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</si>
  <si>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1</t>
  </si>
  <si>
    <t>Кассовые расходы, %</t>
  </si>
  <si>
    <t>Кассовое исполнение на конец отчетного периода</t>
  </si>
  <si>
    <t>Отношение фактических расходов к оценке расходов, %</t>
  </si>
  <si>
    <t>Оценка расходов согласно муниципальной программе</t>
  </si>
  <si>
    <t>Оказание муниципальных услуг (выполнение работ) в рамах данной программы не осуществляется.</t>
  </si>
  <si>
    <t>12</t>
  </si>
  <si>
    <t>Управление культуры, спорта и молодежной политики Администрации города Воткинска</t>
  </si>
  <si>
    <t>01</t>
  </si>
  <si>
    <t>Ответственный исполнитель мероприятия</t>
  </si>
  <si>
    <t>Срок выполнения плановый</t>
  </si>
  <si>
    <t>1</t>
  </si>
  <si>
    <t>0 1</t>
  </si>
  <si>
    <t>2</t>
  </si>
  <si>
    <t>02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</si>
  <si>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</si>
  <si>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</si>
  <si>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</si>
  <si>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</si>
  <si>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</si>
  <si>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</si>
  <si>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</si>
  <si>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</si>
  <si>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</si>
  <si>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</si>
  <si>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</si>
  <si>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</si>
  <si>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</si>
  <si>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</si>
  <si>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</si>
  <si>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</si>
  <si>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</si>
  <si>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</si>
  <si>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</si>
  <si>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>03</t>
  </si>
  <si>
    <t>единиц</t>
  </si>
  <si>
    <t>Примечание: значения показателей округляются до 3-х знаков после запятой</t>
  </si>
  <si>
    <t>10=8/9</t>
  </si>
  <si>
    <t>6=7х10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</si>
  <si>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</si>
  <si>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</si>
  <si>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</si>
  <si>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</si>
  <si>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</si>
  <si>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t>Эффективность использования средств бюджета муниципального образования</t>
  </si>
  <si>
    <t>Степень соответствия запланированному уровню расходов</t>
  </si>
  <si>
    <t xml:space="preserve">Степень реализации мероприятий </t>
  </si>
  <si>
    <t>Степень достижения плановых значений целевых показателей (индикаторов)</t>
  </si>
  <si>
    <t xml:space="preserve">Эффективность реализации муниципальной программы (подпрограммы) </t>
  </si>
  <si>
    <t>Ответственный исполнитель</t>
  </si>
  <si>
    <t>Координатор</t>
  </si>
  <si>
    <t>Форма 7. Результаты оценки эффективности муниципальной  программы (подпрограммы)</t>
  </si>
  <si>
    <t>Изменения коснулись ресурсного обеспечения, мероприятий и целевых показателей</t>
  </si>
  <si>
    <t>19</t>
  </si>
  <si>
    <t>Информационно-пропагандисткое сопровождение профилактики экстремизма и терроризма</t>
  </si>
  <si>
    <t>Размещение информации и публикаций антитеррористического содержания, межэтнических и межконфессиональных отношений на  официальном сайте города Воткинска и в средствах массовой информации</t>
  </si>
  <si>
    <t>УКС иМП Управление образования (далее - УО)</t>
  </si>
  <si>
    <t>Подготовка и размещение в подведомственных учреждениях образования, культуры, спорта и молодежной политики информационных материалов о дествиях в случае возникновения угроз террористического характера</t>
  </si>
  <si>
    <t>УКСи МП  УО</t>
  </si>
  <si>
    <t>Мероприятия общей профилактики экстремистских и террористических проявлений</t>
  </si>
  <si>
    <t>Организация и проведение мероприятий (праздники, фестивали, акции, "круглые столы" и др.) направленных на профилактику терроризма, экстремизма и развитие межэтнических отношений</t>
  </si>
  <si>
    <t>УКСи МП УО</t>
  </si>
  <si>
    <t>Проведение классных часов в образовательных учреждениях города, а так же информационных встреч в библиотеках не менее 4 раза в год</t>
  </si>
  <si>
    <t>Организация профилактических работ, направленных на недопущение вовлечение детей и подростков в незаконную деятельность запрещенных религиозных и экстремистских организаций</t>
  </si>
  <si>
    <t>Проведение мероприятий  по поппуляризации национальных  культур и языка, развития местного народного творчества</t>
  </si>
  <si>
    <t>Поддержка деятельности национально-культурных объединений, действующих на территории муниципального образования "Город Воткинск"</t>
  </si>
  <si>
    <t>Поддержка национальных коллективов самодеятельного народного творчества, осуществляющих свою деятельность на территории МО "Город Воткинск", обеспечение их участия в мероприятиях, в том числе в Республиканских, Всероссийских и Международных фестивалях и конкурсах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</si>
  <si>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на  01 июля 2020 года
</t>
  </si>
  <si>
    <t>Наименование муниципальной программы «Гармонизация межнациональных отношений, профилактика терроризма и экстремизма на 2020-2024 годы»</t>
  </si>
  <si>
    <t>«Гармонизация межнациональных отношений, профилактика терроризма и экстремизма на 2020-2024 годы»</t>
  </si>
  <si>
    <t>Управление культуры, спорта и молодежной политики Администрации города Вокткинска</t>
  </si>
  <si>
    <t>938</t>
  </si>
  <si>
    <t>3</t>
  </si>
  <si>
    <t>Проведение мероприятий по популяризации национальных культур и языка, развития местного народного творчества</t>
  </si>
  <si>
    <t>Поддержка национальных коллективов самодеятельного народного творчества, осуществляющих свою  деятельность на территории муниципального образования «Город Воткинск», обеспечение их участия в мероприятиях, в том числе в Республиканских, Всероссийских и Международных фестивалях и конкурсах.</t>
  </si>
  <si>
    <t>08</t>
  </si>
  <si>
    <t>04</t>
  </si>
  <si>
    <t xml:space="preserve">Наименование муниципальной программы «Гармонизация межнациональных отношений, </t>
  </si>
  <si>
    <t>профилактика терроризма и экстремизма на 2020-2024 годы»</t>
  </si>
  <si>
    <t>Форма 2</t>
  </si>
  <si>
    <t xml:space="preserve">Отчет о расходах на реализацию муниципальной программы за счет всех источников финансирования 
по состоянию на  01 июля 2020 года
</t>
  </si>
  <si>
    <t>Оценка расходов, тыс. рублей</t>
  </si>
  <si>
    <t>Фактические расходы на отчетную дату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</si>
  <si>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</si>
  <si>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</si>
  <si>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</si>
  <si>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</si>
  <si>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</si>
  <si>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</si>
  <si>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</si>
  <si>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                                      профилактика терроризма и экстремизма на 2020-2024 годы»</t>
  </si>
  <si>
    <t>Достигнутый результат</t>
  </si>
  <si>
    <t>Возникшие проблемы</t>
  </si>
  <si>
    <t>Срок выполнения фактический</t>
  </si>
  <si>
    <t>Ожидаемый результат</t>
  </si>
  <si>
    <t>Размещение информации в каждом учреждении на инфрмационных стендах</t>
  </si>
  <si>
    <t>Проведение национальных праздников Масленица, Гуджор, Сабантуй, Осенины и др</t>
  </si>
  <si>
    <t>Форма 3. Отчет о выполнении основных мероприятий муниципальной программы"Гармонизация межнациональных отношений , профилактика терроризма и экстремизма на 2020-2024 годы"</t>
  </si>
  <si>
    <t xml:space="preserve">"Гармонизация межнациональных отношений, профилактика терроризма и экстремизма на 2020-2024 годы"
</t>
  </si>
  <si>
    <t>Ответственный исполнитель: Управление культуры, спорта и молоджежной политики Аюдминистрации г. Воткинска"</t>
  </si>
  <si>
    <t>Количество материалов антитеррористического содержания, межэтнических и межконфессиональных отношений на официальном сайте  города Воткинска и в средствах массовой информации</t>
  </si>
  <si>
    <t>Количество мероприятий в сфере  сохранения и развития национальных культур, местного традиционного народного художественного творчества и  укрепления межэтнического сотрудничества</t>
  </si>
  <si>
    <t>Форма 5. Отчет о достигнутых значениях целевых показателей (индикаторов) муниципальной программы " Гармонизация межнациональных отношений,  профилактика терроризма и экстрмизма на 2020-2024 годы"</t>
  </si>
  <si>
    <t xml:space="preserve">Ответственный исполнитель: Управление культуры, спорта и молодежной политки Администрации г. Воткинска            </t>
  </si>
  <si>
    <t xml:space="preserve">Ответственный исполнитель : Управление культуры, спорта и молодежной политики Администрации г. Воткинска     </t>
  </si>
  <si>
    <t>Ответственный исполнитель:Управление культуры, спорта и молодежной политики Администрации г. Воткинска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</si>
  <si>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</t>
  </si>
  <si>
    <t>Обеспечение участия национальных коллективов в Республиканских, Всероссийских и Международных фестивалях и конкурсах, - республиканский праздник "Гербер"   -  республиканский праздник "Масленница" и другие</t>
  </si>
  <si>
    <t>Количество национальных коллективов самодеятельного народного творчества</t>
  </si>
  <si>
    <t>Количество национально-культурных объединений, осуществляющих свою деятельность на территории муниципального образования «Город Воткинск»</t>
  </si>
  <si>
    <t>Охват населения мероприятиями, с целью профилактики терроризма, экстремизма и гармонизации межэтнических отношений</t>
  </si>
  <si>
    <t>человек</t>
  </si>
  <si>
    <t>«О внесении изменений в муниципальную программу «Гармонизация межнациональных отношений, профилактика терроризма и экстремизма на 2020-2024 годы», утвержденную постановлением Администрации города Воткинска от 06.12.2019 №2055»</t>
  </si>
  <si>
    <t xml:space="preserve">Организация и проведение культурно-массовых мероприятий, акций в этнокультурной сфере - недели национальной культуры и др. </t>
  </si>
  <si>
    <t>1,08</t>
  </si>
  <si>
    <t>1,0</t>
  </si>
  <si>
    <t>Два коллектива спутник влелись в основной состав народного коллектива "Дуслык", "Светлица"</t>
  </si>
  <si>
    <t>1,02</t>
  </si>
  <si>
    <t>Размещение  публикаций антитеррористического содержания,  а также о деятельности национально-культурных и религиозных организаций на официальном сайте МО "Город Воткинск", официальной группе ВК votkins/ru, газете "Воткинские вести" не менее 1 раза в месяц</t>
  </si>
  <si>
    <t>В 2021 года  проведены: немецкий национальный диктант, национальные праздники  "Масленица", "Гуждор", "Сабантуй", "Звени удмуртская песня", антитеррористический месячник, акция "Капля жизни", "Осенины", "Истоки национального творчества" и т.д. В библиотеке-филиале № 5 работает информационный центр национальных культур. Проведены недели национальных культур. (Проведено более 40 мероприятий, с охватом более 10 000 человек)</t>
  </si>
  <si>
    <t>Программа «Гармонизация межнациональных отношений, профилактика терроризма и экстремизма на 2020-2024 годы»</t>
  </si>
  <si>
    <t>за 2021 год</t>
  </si>
  <si>
    <t>В каждом подведомственном учреждении имеются стенды с информацией антитеррористического содержания и о действиях в случае угроз антитеррора (размещено, обнавлено более 43 постеров, афиш и т.д. антитеррористического характера), в 14 религиозных организациях оборудованы уголки безопасности.</t>
  </si>
  <si>
    <r>
      <rPr>
        <sz val="9"/>
        <rFont val="Times New Roman"/>
        <family val="1"/>
        <charset val="204"/>
      </rPr>
      <t>Перечень национально-культурных организаций размещен на официальном сайте МО "Город Воткинск". Информация о деятельности национально-культурных объединений размещена  на страничке  ВК (более 78 публикаций) (https://vk.com/libraryonschoolstreet, https://vk.com/votkinsk_ru) информационного центра национальных культур. Вопросы антитеррора ежеквартально рассматриваются на антитерр</t>
    </r>
    <r>
      <rPr>
        <sz val="10"/>
        <rFont val="Times New Roman"/>
        <family val="1"/>
        <charset val="204"/>
      </rPr>
      <t>ористической комисси г. Воткинска . Деятельность религиозных организации (крестные ходы, религиохные праздники) освещается в СМИ.</t>
    </r>
  </si>
  <si>
    <t>В 2021 проведены национальные праздники "Масленица", " Гуждор",  "Сабантуй", "Звени удмуртская песня", День России, акция "Капля жизни", Антитерористический месячник. А так же прошли недели национальной культуры (Белорусское общество, удмуртское общество). Провели фестиваль "Истоки национального творчества".</t>
  </si>
  <si>
    <t>В Воткинке 10 национальных коллективов художественной самодеятельности. В 2021 года коллективы приняли участие в  республиканской Масленице, во всероссийском конкурс-фестивале "Гармония", в международных конкурс-фестевалях "Детские забавы", "Алые паруса", "Морозко", "Жар-птица" и т.д.. Стали лауреатами и победителями 1,2,3 степени в более чем в 18 конкурсах.</t>
  </si>
  <si>
    <t>В общеобразовательных учреждениях города реглярно проводятся классые часы на тему профилактики экстремизма и терроризма. В библиотеках города проведены встречи и мероприятия антитеррористической направленности. В ССУЗах и ВУЗах проведены профилактические беседы с учащимися. В общей сложности проведено более 138 мероприятий, акций, уроков и т.д. с участием более 4893 человек.</t>
  </si>
  <si>
    <t>240           620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</si>
</sst>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_-* #,##0\ _₽_-;\-* #,##0\ _₽_-;_-* &quot;-&quot;??\ _₽_-;_-@_-"/>
    <numFmt numFmtId="168" formatCode="0.000"/>
    <numFmt numFmtId="169" formatCode="#,##0.000_ ;\-#,##0.000\ "/>
    <numFmt numFmtId="170" formatCode="#,##0_ ;\-#,##0\ "/>
    <numFmt numFmtId="171" formatCode="#,##0.0_ ;\-#,##0.0\ "/>
  </numFmts>
  <fonts count="4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  <font>
      <b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.5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169" fontId="30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3" fontId="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/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49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7" fontId="18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68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justify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justify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/>
    </xf>
    <xf numFmtId="170" fontId="29" fillId="0" borderId="1" xfId="2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vertical="top"/>
    </xf>
    <xf numFmtId="0" fontId="35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171" fontId="1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164" fontId="38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0" fillId="0" borderId="0" xfId="0" applyFont="1"/>
    <xf numFmtId="0" fontId="25" fillId="4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left" vertical="center" wrapText="1"/>
    </xf>
    <xf numFmtId="164" fontId="3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/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16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5" fillId="0" borderId="0" xfId="0" applyFont="1" applyAlignment="1"/>
    <xf numFmtId="0" fontId="0" fillId="0" borderId="0" xfId="0" applyAlignment="1"/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2" fillId="0" borderId="0" xfId="0" applyFont="1" applyAlignment="1"/>
    <xf numFmtId="0" fontId="43" fillId="0" borderId="0" xfId="0" applyFont="1" applyAlignment="1"/>
    <xf numFmtId="0" fontId="43" fillId="0" borderId="0" xfId="0" applyFont="1" applyAlignment="1">
      <alignment horizontal="left"/>
    </xf>
    <xf numFmtId="49" fontId="38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5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topLeftCell="H1" zoomScale="87" zoomScaleNormal="87" workbookViewId="0">
      <selection activeCell="N11" sqref="N11"/>
    </sheetView>
  </sheetViews>
  <sheetFormatPr defaultRowHeight="15"/>
  <cols>
    <col min="1" max="2" width="4.5703125" customWidth="1"/>
    <col min="3" max="3" width="5.85546875" customWidth="1"/>
    <col min="4" max="4" width="4.7109375" customWidth="1"/>
    <col min="5" max="5" width="3.28515625" customWidth="1"/>
    <col min="6" max="6" width="2.28515625" customWidth="1"/>
    <col min="7" max="7" width="24.5703125" customWidth="1"/>
    <col min="8" max="8" width="20.85546875" customWidth="1"/>
    <col min="9" max="9" width="10.42578125" customWidth="1"/>
    <col min="10" max="10" width="10.140625" customWidth="1"/>
    <col min="11" max="11" width="11.28515625" customWidth="1"/>
    <col min="12" max="12" width="18" customWidth="1"/>
    <col min="13" max="17" width="9.7109375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9" ht="18.75">
      <c r="A1" s="123"/>
      <c r="B1" s="123"/>
      <c r="C1" s="123"/>
      <c r="D1" s="123"/>
      <c r="E1" s="123"/>
      <c r="F1" s="123"/>
      <c r="G1" s="9"/>
      <c r="H1" s="9"/>
      <c r="I1" s="9"/>
      <c r="J1" s="9"/>
      <c r="K1" s="9"/>
      <c r="L1" s="9"/>
      <c r="M1" s="10"/>
      <c r="N1" s="16"/>
      <c r="O1" s="9"/>
      <c r="P1" s="9"/>
      <c r="Q1" s="17"/>
      <c r="R1" t="s">
        <v>30</v>
      </c>
    </row>
    <row r="2" spans="1:19">
      <c r="B2" s="2"/>
    </row>
    <row r="3" spans="1:19" ht="18.75">
      <c r="B3" s="124" t="s">
        <v>97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9" ht="18.75">
      <c r="B4" s="125" t="s">
        <v>107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9" ht="18.75">
      <c r="B5" s="59"/>
      <c r="C5" s="60"/>
      <c r="D5" s="60"/>
      <c r="E5" s="60"/>
      <c r="F5" s="60"/>
      <c r="G5" s="139" t="s">
        <v>120</v>
      </c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60"/>
    </row>
    <row r="6" spans="1:19" ht="30" customHeight="1">
      <c r="B6" s="59"/>
      <c r="C6" s="60"/>
      <c r="D6" s="60"/>
      <c r="E6" s="60"/>
      <c r="F6" s="60"/>
      <c r="G6" s="127" t="s">
        <v>133</v>
      </c>
      <c r="H6" s="127"/>
      <c r="I6" s="127"/>
      <c r="J6" s="127"/>
      <c r="K6" s="127"/>
      <c r="L6" s="127"/>
      <c r="M6" s="127"/>
      <c r="N6" s="127"/>
      <c r="O6" s="127"/>
      <c r="P6" s="127"/>
      <c r="Q6" s="60"/>
      <c r="R6" s="60"/>
    </row>
    <row r="7" spans="1:19">
      <c r="B7" s="1"/>
      <c r="C7" s="1"/>
      <c r="D7" s="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9">
      <c r="B8" s="128" t="s">
        <v>0</v>
      </c>
      <c r="C8" s="129"/>
      <c r="D8" s="129"/>
      <c r="E8" s="129"/>
      <c r="F8" s="130"/>
      <c r="G8" s="131" t="s">
        <v>9</v>
      </c>
      <c r="H8" s="131" t="s">
        <v>10</v>
      </c>
      <c r="I8" s="131" t="s">
        <v>11</v>
      </c>
      <c r="J8" s="131"/>
      <c r="K8" s="131"/>
      <c r="L8" s="131"/>
      <c r="M8" s="131"/>
      <c r="N8" s="128" t="s">
        <v>12</v>
      </c>
      <c r="O8" s="129"/>
      <c r="P8" s="129"/>
      <c r="Q8" s="131" t="s">
        <v>31</v>
      </c>
      <c r="R8" s="131"/>
    </row>
    <row r="9" spans="1:19" ht="78.75">
      <c r="B9" s="64" t="s">
        <v>5</v>
      </c>
      <c r="C9" s="64" t="s">
        <v>6</v>
      </c>
      <c r="D9" s="64" t="s">
        <v>13</v>
      </c>
      <c r="E9" s="128" t="s">
        <v>14</v>
      </c>
      <c r="F9" s="145"/>
      <c r="G9" s="132" t="s">
        <v>8</v>
      </c>
      <c r="H9" s="131"/>
      <c r="I9" s="64" t="s">
        <v>1</v>
      </c>
      <c r="J9" s="64" t="s">
        <v>15</v>
      </c>
      <c r="K9" s="64" t="s">
        <v>16</v>
      </c>
      <c r="L9" s="64" t="s">
        <v>17</v>
      </c>
      <c r="M9" s="64" t="s">
        <v>18</v>
      </c>
      <c r="N9" s="36" t="s">
        <v>60</v>
      </c>
      <c r="O9" s="36" t="s">
        <v>61</v>
      </c>
      <c r="P9" s="36" t="s">
        <v>32</v>
      </c>
      <c r="Q9" s="36" t="s">
        <v>62</v>
      </c>
      <c r="R9" s="36" t="s">
        <v>63</v>
      </c>
    </row>
    <row r="10" spans="1:19">
      <c r="B10" s="141" t="s">
        <v>83</v>
      </c>
      <c r="C10" s="141"/>
      <c r="D10" s="143"/>
      <c r="E10" s="146"/>
      <c r="F10" s="147"/>
      <c r="G10" s="137" t="s">
        <v>99</v>
      </c>
      <c r="H10" s="65" t="s">
        <v>19</v>
      </c>
      <c r="I10" s="34"/>
      <c r="J10" s="34"/>
      <c r="K10" s="34"/>
      <c r="L10" s="66"/>
      <c r="M10" s="66"/>
      <c r="N10" s="67">
        <f>N11</f>
        <v>50</v>
      </c>
      <c r="O10" s="67">
        <f t="shared" ref="O10:R10" si="0">O11</f>
        <v>50</v>
      </c>
      <c r="P10" s="67">
        <f t="shared" si="0"/>
        <v>10.8</v>
      </c>
      <c r="Q10" s="67">
        <f>Q11</f>
        <v>21.6</v>
      </c>
      <c r="R10" s="67">
        <f t="shared" si="0"/>
        <v>21.6</v>
      </c>
    </row>
    <row r="11" spans="1:19" ht="73.5" customHeight="1">
      <c r="B11" s="142"/>
      <c r="C11" s="142"/>
      <c r="D11" s="144"/>
      <c r="E11" s="148"/>
      <c r="F11" s="149"/>
      <c r="G11" s="138"/>
      <c r="H11" s="68" t="s">
        <v>100</v>
      </c>
      <c r="I11" s="69" t="s">
        <v>101</v>
      </c>
      <c r="J11" s="69"/>
      <c r="K11" s="69"/>
      <c r="L11" s="70"/>
      <c r="M11" s="70"/>
      <c r="N11" s="27">
        <f>SUM(N13:N13)</f>
        <v>50</v>
      </c>
      <c r="O11" s="27">
        <f>SUM(O13:O13)</f>
        <v>50</v>
      </c>
      <c r="P11" s="27">
        <f>SUM(P13:P13)</f>
        <v>10.8</v>
      </c>
      <c r="Q11" s="27">
        <f>P11/N11*100</f>
        <v>21.6</v>
      </c>
      <c r="R11" s="27">
        <f>P11/O11*100</f>
        <v>21.6</v>
      </c>
    </row>
    <row r="12" spans="1:19" ht="78.75" customHeight="1">
      <c r="B12" s="71" t="s">
        <v>83</v>
      </c>
      <c r="C12" s="71"/>
      <c r="D12" s="72" t="s">
        <v>102</v>
      </c>
      <c r="E12" s="133" t="s">
        <v>41</v>
      </c>
      <c r="F12" s="134"/>
      <c r="G12" s="73" t="s">
        <v>103</v>
      </c>
      <c r="H12" s="68" t="s">
        <v>37</v>
      </c>
      <c r="I12" s="69" t="s">
        <v>101</v>
      </c>
      <c r="J12" s="69"/>
      <c r="K12" s="69"/>
      <c r="L12" s="70"/>
      <c r="M12" s="70"/>
      <c r="N12" s="27">
        <f>N13</f>
        <v>50</v>
      </c>
      <c r="O12" s="27">
        <f t="shared" ref="O12:R12" si="1">O13</f>
        <v>50</v>
      </c>
      <c r="P12" s="27">
        <f t="shared" si="1"/>
        <v>10.8</v>
      </c>
      <c r="Q12" s="27">
        <f t="shared" si="1"/>
        <v>21.6</v>
      </c>
      <c r="R12" s="27">
        <f t="shared" si="1"/>
        <v>21.6</v>
      </c>
    </row>
    <row r="13" spans="1:19" ht="198.75" customHeight="1">
      <c r="B13" s="74" t="s">
        <v>83</v>
      </c>
      <c r="C13" s="74"/>
      <c r="D13" s="74" t="s">
        <v>102</v>
      </c>
      <c r="E13" s="135" t="s">
        <v>43</v>
      </c>
      <c r="F13" s="136"/>
      <c r="G13" s="75" t="s">
        <v>104</v>
      </c>
      <c r="H13" s="62" t="s">
        <v>37</v>
      </c>
      <c r="I13" s="70">
        <v>938</v>
      </c>
      <c r="J13" s="69" t="s">
        <v>105</v>
      </c>
      <c r="K13" s="69" t="s">
        <v>106</v>
      </c>
      <c r="L13" s="64">
        <v>1900361640</v>
      </c>
      <c r="M13" s="70">
        <v>244</v>
      </c>
      <c r="N13" s="27">
        <v>50</v>
      </c>
      <c r="O13" s="76">
        <v>50</v>
      </c>
      <c r="P13" s="76">
        <v>10.8</v>
      </c>
      <c r="Q13" s="27">
        <f t="shared" ref="Q13" si="2">P13/N13*100</f>
        <v>21.6</v>
      </c>
      <c r="R13" s="27">
        <f t="shared" ref="R13" si="3">P13/O13*100</f>
        <v>21.6</v>
      </c>
      <c r="S13" s="77"/>
    </row>
  </sheetData>
  <mergeCells count="19">
    <mergeCell ref="E12:F12"/>
    <mergeCell ref="E13:F13"/>
    <mergeCell ref="G10:G11"/>
    <mergeCell ref="G5:Q5"/>
    <mergeCell ref="B10:B11"/>
    <mergeCell ref="C10:C11"/>
    <mergeCell ref="D10:D11"/>
    <mergeCell ref="E9:F9"/>
    <mergeCell ref="E10:F11"/>
    <mergeCell ref="A1:F1"/>
    <mergeCell ref="B3:R3"/>
    <mergeCell ref="B4:R4"/>
    <mergeCell ref="G6:P6"/>
    <mergeCell ref="B8:F8"/>
    <mergeCell ref="G8:G9"/>
    <mergeCell ref="H8:H9"/>
    <mergeCell ref="I8:M8"/>
    <mergeCell ref="N8:P8"/>
    <mergeCell ref="Q8:R8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workbookViewId="0">
      <selection activeCell="AC11" sqref="AC11"/>
    </sheetView>
  </sheetViews>
  <sheetFormatPr defaultRowHeight="12.75"/>
  <cols>
    <col min="1" max="1" width="5" style="110" customWidth="1"/>
    <col min="2" max="2" width="5.140625" style="110" customWidth="1"/>
    <col min="3" max="3" width="5.28515625" style="110" customWidth="1"/>
    <col min="4" max="4" width="3.85546875" style="110" customWidth="1"/>
    <col min="5" max="5" width="2" style="110" customWidth="1"/>
    <col min="6" max="6" width="24" style="109" customWidth="1"/>
    <col min="7" max="7" width="16.28515625" style="109" customWidth="1"/>
    <col min="8" max="8" width="5.85546875" style="109" customWidth="1"/>
    <col min="9" max="9" width="4.42578125" style="109" customWidth="1"/>
    <col min="10" max="10" width="3.7109375" style="109" customWidth="1"/>
    <col min="11" max="11" width="9.5703125" style="109" bestFit="1" customWidth="1"/>
    <col min="12" max="12" width="6.85546875" style="109" customWidth="1"/>
    <col min="13" max="13" width="12.28515625" style="109" customWidth="1"/>
    <col min="14" max="14" width="9.85546875" style="109" customWidth="1"/>
    <col min="15" max="15" width="10.5703125" style="109" customWidth="1"/>
    <col min="16" max="16" width="8.85546875" style="109" customWidth="1"/>
    <col min="17" max="17" width="10.7109375" style="109" customWidth="1"/>
    <col min="18" max="16384" width="9.140625" style="109"/>
  </cols>
  <sheetData>
    <row r="1" spans="1:17">
      <c r="A1" s="164"/>
      <c r="B1" s="164"/>
      <c r="C1" s="164"/>
      <c r="D1" s="164"/>
      <c r="E1" s="164"/>
      <c r="F1" s="61"/>
      <c r="G1" s="61"/>
      <c r="H1" s="61"/>
      <c r="I1" s="61"/>
      <c r="J1" s="61"/>
      <c r="K1" s="61"/>
      <c r="L1" s="106"/>
      <c r="M1" s="107"/>
      <c r="N1" s="61"/>
      <c r="O1" s="61"/>
      <c r="P1" s="108"/>
      <c r="Q1" s="109" t="s">
        <v>30</v>
      </c>
    </row>
    <row r="2" spans="1:17">
      <c r="A2" s="94"/>
    </row>
    <row r="3" spans="1:17">
      <c r="A3" s="165" t="s">
        <v>97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17">
      <c r="A4" s="166" t="s">
        <v>107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1:17">
      <c r="A5" s="84"/>
      <c r="F5" s="168" t="s">
        <v>120</v>
      </c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11"/>
    </row>
    <row r="6" spans="1:17">
      <c r="A6" s="84"/>
      <c r="F6" s="169" t="s">
        <v>133</v>
      </c>
      <c r="G6" s="169"/>
      <c r="H6" s="169"/>
      <c r="I6" s="169"/>
      <c r="J6" s="169"/>
      <c r="K6" s="169"/>
      <c r="L6" s="169"/>
      <c r="M6" s="169"/>
      <c r="N6" s="169"/>
      <c r="O6" s="169"/>
      <c r="P6" s="111"/>
      <c r="Q6" s="111"/>
    </row>
    <row r="7" spans="1:17">
      <c r="A7" s="95"/>
      <c r="B7" s="95"/>
      <c r="C7" s="95"/>
      <c r="D7" s="83"/>
      <c r="E7" s="83"/>
      <c r="F7" s="61"/>
      <c r="G7" s="92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7" ht="12.75" customHeight="1">
      <c r="A8" s="128" t="s">
        <v>0</v>
      </c>
      <c r="B8" s="129"/>
      <c r="C8" s="129"/>
      <c r="D8" s="129"/>
      <c r="E8" s="130"/>
      <c r="F8" s="117" t="s">
        <v>9</v>
      </c>
      <c r="G8" s="162" t="s">
        <v>10</v>
      </c>
      <c r="H8" s="128" t="s">
        <v>11</v>
      </c>
      <c r="I8" s="129"/>
      <c r="J8" s="129"/>
      <c r="K8" s="129"/>
      <c r="L8" s="130"/>
      <c r="M8" s="128" t="s">
        <v>12</v>
      </c>
      <c r="N8" s="129"/>
      <c r="O8" s="130"/>
      <c r="P8" s="128" t="s">
        <v>31</v>
      </c>
      <c r="Q8" s="130"/>
    </row>
    <row r="9" spans="1:17" ht="76.5">
      <c r="A9" s="117" t="s">
        <v>5</v>
      </c>
      <c r="B9" s="117" t="s">
        <v>6</v>
      </c>
      <c r="C9" s="117" t="s">
        <v>13</v>
      </c>
      <c r="D9" s="128" t="s">
        <v>14</v>
      </c>
      <c r="E9" s="130"/>
      <c r="F9" s="117" t="s">
        <v>8</v>
      </c>
      <c r="G9" s="163"/>
      <c r="H9" s="117" t="s">
        <v>1</v>
      </c>
      <c r="I9" s="117" t="s">
        <v>15</v>
      </c>
      <c r="J9" s="117" t="s">
        <v>16</v>
      </c>
      <c r="K9" s="117" t="s">
        <v>17</v>
      </c>
      <c r="L9" s="117" t="s">
        <v>18</v>
      </c>
      <c r="M9" s="117" t="s">
        <v>60</v>
      </c>
      <c r="N9" s="117" t="s">
        <v>61</v>
      </c>
      <c r="O9" s="117" t="s">
        <v>32</v>
      </c>
      <c r="P9" s="117" t="s">
        <v>62</v>
      </c>
      <c r="Q9" s="117" t="s">
        <v>63</v>
      </c>
    </row>
    <row r="10" spans="1:17" ht="12.75" customHeight="1">
      <c r="A10" s="152" t="s">
        <v>83</v>
      </c>
      <c r="B10" s="152"/>
      <c r="C10" s="154"/>
      <c r="D10" s="156"/>
      <c r="E10" s="157"/>
      <c r="F10" s="160" t="s">
        <v>99</v>
      </c>
      <c r="G10" s="112" t="s">
        <v>19</v>
      </c>
      <c r="H10" s="34"/>
      <c r="I10" s="34"/>
      <c r="J10" s="34"/>
      <c r="K10" s="66"/>
      <c r="L10" s="66"/>
      <c r="M10" s="67">
        <f>M11</f>
        <v>20</v>
      </c>
      <c r="N10" s="67">
        <f t="shared" ref="N10:Q10" si="0">N11</f>
        <v>20</v>
      </c>
      <c r="O10" s="67">
        <f t="shared" si="0"/>
        <v>20</v>
      </c>
      <c r="P10" s="67">
        <f>P11</f>
        <v>100</v>
      </c>
      <c r="Q10" s="67">
        <f t="shared" si="0"/>
        <v>100</v>
      </c>
    </row>
    <row r="11" spans="1:17" ht="76.5">
      <c r="A11" s="153"/>
      <c r="B11" s="153"/>
      <c r="C11" s="155"/>
      <c r="D11" s="158"/>
      <c r="E11" s="159"/>
      <c r="F11" s="161"/>
      <c r="G11" s="62" t="s">
        <v>100</v>
      </c>
      <c r="H11" s="69" t="s">
        <v>101</v>
      </c>
      <c r="I11" s="69"/>
      <c r="J11" s="69"/>
      <c r="K11" s="70"/>
      <c r="L11" s="70"/>
      <c r="M11" s="27">
        <f>SUM(M13:M13)</f>
        <v>20</v>
      </c>
      <c r="N11" s="27">
        <f>SUM(N13:N13)</f>
        <v>20</v>
      </c>
      <c r="O11" s="27">
        <f>SUM(O13:O13)</f>
        <v>20</v>
      </c>
      <c r="P11" s="27">
        <f>O11/M11*100</f>
        <v>100</v>
      </c>
      <c r="Q11" s="27">
        <f>O11/N11*100</f>
        <v>100</v>
      </c>
    </row>
    <row r="12" spans="1:17" ht="76.5">
      <c r="A12" s="118" t="s">
        <v>83</v>
      </c>
      <c r="B12" s="118"/>
      <c r="C12" s="119" t="s">
        <v>102</v>
      </c>
      <c r="D12" s="150" t="s">
        <v>41</v>
      </c>
      <c r="E12" s="151"/>
      <c r="F12" s="113" t="s">
        <v>103</v>
      </c>
      <c r="G12" s="62" t="s">
        <v>37</v>
      </c>
      <c r="H12" s="69" t="s">
        <v>101</v>
      </c>
      <c r="I12" s="69"/>
      <c r="J12" s="69"/>
      <c r="K12" s="70"/>
      <c r="L12" s="70"/>
      <c r="M12" s="27">
        <f>M13</f>
        <v>20</v>
      </c>
      <c r="N12" s="27">
        <f t="shared" ref="N12:Q12" si="1">N13</f>
        <v>20</v>
      </c>
      <c r="O12" s="27">
        <f t="shared" si="1"/>
        <v>20</v>
      </c>
      <c r="P12" s="27">
        <f t="shared" si="1"/>
        <v>100</v>
      </c>
      <c r="Q12" s="27">
        <f t="shared" si="1"/>
        <v>100</v>
      </c>
    </row>
    <row r="13" spans="1:17" ht="191.25">
      <c r="A13" s="69" t="s">
        <v>83</v>
      </c>
      <c r="B13" s="69"/>
      <c r="C13" s="69" t="s">
        <v>102</v>
      </c>
      <c r="D13" s="150" t="s">
        <v>43</v>
      </c>
      <c r="E13" s="151"/>
      <c r="F13" s="114" t="s">
        <v>104</v>
      </c>
      <c r="G13" s="62" t="s">
        <v>37</v>
      </c>
      <c r="H13" s="70">
        <v>938</v>
      </c>
      <c r="I13" s="69" t="s">
        <v>105</v>
      </c>
      <c r="J13" s="69" t="s">
        <v>106</v>
      </c>
      <c r="K13" s="116">
        <v>1900361640</v>
      </c>
      <c r="L13" s="117" t="s">
        <v>157</v>
      </c>
      <c r="M13" s="27">
        <v>20</v>
      </c>
      <c r="N13" s="76">
        <v>20</v>
      </c>
      <c r="O13" s="76">
        <v>20</v>
      </c>
      <c r="P13" s="27">
        <f>O13/M13*100</f>
        <v>100</v>
      </c>
      <c r="Q13" s="27">
        <f>O13/N13*100</f>
        <v>100</v>
      </c>
    </row>
  </sheetData>
  <mergeCells count="18">
    <mergeCell ref="A1:E1"/>
    <mergeCell ref="A3:Q3"/>
    <mergeCell ref="A4:Q4"/>
    <mergeCell ref="F5:P5"/>
    <mergeCell ref="F6:O6"/>
    <mergeCell ref="D12:E12"/>
    <mergeCell ref="D13:E13"/>
    <mergeCell ref="P8:Q8"/>
    <mergeCell ref="D9:E9"/>
    <mergeCell ref="A10:A11"/>
    <mergeCell ref="B10:B11"/>
    <mergeCell ref="C10:C11"/>
    <mergeCell ref="D10:E11"/>
    <mergeCell ref="F10:F11"/>
    <mergeCell ref="A8:E8"/>
    <mergeCell ref="G8:G9"/>
    <mergeCell ref="H8:L8"/>
    <mergeCell ref="M8:O8"/>
  </mergeCells>
  <pageMargins left="0.21" right="0.17" top="0.37" bottom="0.3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9" sqref="J9"/>
    </sheetView>
  </sheetViews>
  <sheetFormatPr defaultRowHeight="15"/>
  <cols>
    <col min="1" max="1" width="8.5703125" customWidth="1"/>
    <col min="2" max="2" width="7.85546875" customWidth="1"/>
    <col min="3" max="3" width="27.5703125" customWidth="1"/>
    <col min="4" max="4" width="38.7109375" customWidth="1"/>
    <col min="5" max="5" width="18.85546875" customWidth="1"/>
    <col min="6" max="6" width="16.28515625" customWidth="1"/>
    <col min="7" max="7" width="17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7" ht="18.75">
      <c r="A1" s="172"/>
      <c r="B1" s="172"/>
      <c r="C1" s="172"/>
      <c r="D1" s="172"/>
      <c r="E1" s="18"/>
      <c r="F1" s="18"/>
      <c r="G1" s="19"/>
    </row>
    <row r="2" spans="1:7" ht="18.75">
      <c r="A2" s="172"/>
      <c r="B2" s="172"/>
      <c r="C2" s="172"/>
      <c r="D2" s="172"/>
      <c r="E2" s="18"/>
      <c r="F2" s="18"/>
      <c r="G2" s="18" t="s">
        <v>109</v>
      </c>
    </row>
    <row r="3" spans="1:7" ht="18.75" customHeight="1">
      <c r="A3" s="173" t="s">
        <v>110</v>
      </c>
      <c r="B3" s="173"/>
      <c r="C3" s="173"/>
      <c r="D3" s="173"/>
      <c r="E3" s="173"/>
      <c r="F3" s="173"/>
      <c r="G3" s="173"/>
    </row>
    <row r="4" spans="1:7" ht="18.75" customHeight="1">
      <c r="A4" s="82"/>
      <c r="B4" s="173" t="s">
        <v>98</v>
      </c>
      <c r="C4" s="173"/>
      <c r="D4" s="173"/>
      <c r="E4" s="173"/>
      <c r="F4" s="173"/>
      <c r="G4" s="173"/>
    </row>
    <row r="5" spans="1:7" ht="18.75" customHeight="1">
      <c r="A5" s="82"/>
      <c r="B5" s="82"/>
      <c r="C5" s="173" t="s">
        <v>108</v>
      </c>
      <c r="D5" s="173"/>
      <c r="E5" s="173"/>
      <c r="F5" s="173"/>
      <c r="G5" s="82"/>
    </row>
    <row r="6" spans="1:7" ht="33.75" customHeight="1">
      <c r="A6" s="82"/>
      <c r="B6" s="174" t="s">
        <v>134</v>
      </c>
      <c r="C6" s="174"/>
      <c r="D6" s="174"/>
      <c r="E6" s="174"/>
      <c r="F6" s="174"/>
      <c r="G6" s="174"/>
    </row>
    <row r="7" spans="1:7">
      <c r="A7" s="2"/>
      <c r="B7" s="2"/>
      <c r="C7" s="2"/>
      <c r="D7" s="96"/>
      <c r="E7" s="2"/>
      <c r="F7" s="2"/>
      <c r="G7" s="2"/>
    </row>
    <row r="8" spans="1:7" ht="15" customHeight="1">
      <c r="A8" s="175" t="s">
        <v>0</v>
      </c>
      <c r="B8" s="176"/>
      <c r="C8" s="175" t="s">
        <v>20</v>
      </c>
      <c r="D8" s="175" t="s">
        <v>21</v>
      </c>
      <c r="E8" s="175" t="s">
        <v>111</v>
      </c>
      <c r="F8" s="175"/>
      <c r="G8" s="175" t="s">
        <v>33</v>
      </c>
    </row>
    <row r="9" spans="1:7" ht="28.5" customHeight="1">
      <c r="A9" s="175"/>
      <c r="B9" s="176"/>
      <c r="C9" s="176" t="s">
        <v>8</v>
      </c>
      <c r="D9" s="176"/>
      <c r="E9" s="175" t="s">
        <v>34</v>
      </c>
      <c r="F9" s="175" t="s">
        <v>112</v>
      </c>
      <c r="G9" s="175"/>
    </row>
    <row r="10" spans="1:7">
      <c r="A10" s="120" t="s">
        <v>5</v>
      </c>
      <c r="B10" s="120" t="s">
        <v>6</v>
      </c>
      <c r="C10" s="176"/>
      <c r="D10" s="176"/>
      <c r="E10" s="175"/>
      <c r="F10" s="176"/>
      <c r="G10" s="175"/>
    </row>
    <row r="11" spans="1:7" ht="15" customHeight="1">
      <c r="A11" s="170" t="s">
        <v>83</v>
      </c>
      <c r="B11" s="170"/>
      <c r="C11" s="171" t="s">
        <v>99</v>
      </c>
      <c r="D11" s="97" t="s">
        <v>113</v>
      </c>
      <c r="E11" s="98">
        <f>E12+E18</f>
        <v>20</v>
      </c>
      <c r="F11" s="98">
        <f>F12+F18</f>
        <v>20</v>
      </c>
      <c r="G11" s="98">
        <f>F11/E11*100</f>
        <v>100</v>
      </c>
    </row>
    <row r="12" spans="1:7">
      <c r="A12" s="170"/>
      <c r="B12" s="170"/>
      <c r="C12" s="171"/>
      <c r="D12" s="99" t="s">
        <v>114</v>
      </c>
      <c r="E12" s="100">
        <f>E14+E15</f>
        <v>20</v>
      </c>
      <c r="F12" s="100">
        <f>F14+F15</f>
        <v>20</v>
      </c>
      <c r="G12" s="98">
        <f t="shared" ref="G12:G14" si="0">F12/E12*100</f>
        <v>100</v>
      </c>
    </row>
    <row r="13" spans="1:7">
      <c r="A13" s="170"/>
      <c r="B13" s="170"/>
      <c r="C13" s="171"/>
      <c r="D13" s="99" t="s">
        <v>22</v>
      </c>
      <c r="E13" s="100"/>
      <c r="F13" s="93"/>
      <c r="G13" s="98"/>
    </row>
    <row r="14" spans="1:7" ht="30">
      <c r="A14" s="170"/>
      <c r="B14" s="170"/>
      <c r="C14" s="171"/>
      <c r="D14" s="99" t="s">
        <v>115</v>
      </c>
      <c r="E14" s="100">
        <v>20</v>
      </c>
      <c r="F14" s="100">
        <v>20</v>
      </c>
      <c r="G14" s="98">
        <f t="shared" si="0"/>
        <v>100</v>
      </c>
    </row>
    <row r="15" spans="1:7" ht="30">
      <c r="A15" s="170"/>
      <c r="B15" s="170"/>
      <c r="C15" s="171"/>
      <c r="D15" s="99" t="s">
        <v>116</v>
      </c>
      <c r="E15" s="100">
        <v>0</v>
      </c>
      <c r="F15" s="93">
        <v>0</v>
      </c>
      <c r="G15" s="98">
        <v>0</v>
      </c>
    </row>
    <row r="16" spans="1:7" ht="30">
      <c r="A16" s="170"/>
      <c r="B16" s="170"/>
      <c r="C16" s="171"/>
      <c r="D16" s="99" t="s">
        <v>117</v>
      </c>
      <c r="E16" s="100">
        <v>0</v>
      </c>
      <c r="F16" s="93">
        <v>0</v>
      </c>
      <c r="G16" s="98">
        <v>0</v>
      </c>
    </row>
    <row r="17" spans="1:7" ht="45">
      <c r="A17" s="170"/>
      <c r="B17" s="170"/>
      <c r="C17" s="171"/>
      <c r="D17" s="99" t="s">
        <v>118</v>
      </c>
      <c r="E17" s="100">
        <v>0</v>
      </c>
      <c r="F17" s="93">
        <v>0</v>
      </c>
      <c r="G17" s="98">
        <v>0</v>
      </c>
    </row>
    <row r="18" spans="1:7">
      <c r="A18" s="170"/>
      <c r="B18" s="170"/>
      <c r="C18" s="171"/>
      <c r="D18" s="99" t="s">
        <v>119</v>
      </c>
      <c r="E18" s="100">
        <v>0</v>
      </c>
      <c r="F18" s="93">
        <v>0</v>
      </c>
      <c r="G18" s="98">
        <v>0</v>
      </c>
    </row>
  </sheetData>
  <mergeCells count="16">
    <mergeCell ref="A11:A18"/>
    <mergeCell ref="B11:B18"/>
    <mergeCell ref="C11:C18"/>
    <mergeCell ref="A1:D1"/>
    <mergeCell ref="A2:D2"/>
    <mergeCell ref="A3:G3"/>
    <mergeCell ref="B4:G4"/>
    <mergeCell ref="B6:G6"/>
    <mergeCell ref="A8:B9"/>
    <mergeCell ref="C8:C10"/>
    <mergeCell ref="D8:D10"/>
    <mergeCell ref="E8:F8"/>
    <mergeCell ref="G8:G10"/>
    <mergeCell ref="E9:E10"/>
    <mergeCell ref="F9:F10"/>
    <mergeCell ref="C5:F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15"/>
  <sheetViews>
    <sheetView topLeftCell="A4" workbookViewId="0">
      <selection activeCell="O7" sqref="O7"/>
    </sheetView>
  </sheetViews>
  <sheetFormatPr defaultRowHeight="15"/>
  <cols>
    <col min="1" max="1" width="9.140625" style="85"/>
    <col min="2" max="2" width="6.7109375" style="85" customWidth="1"/>
    <col min="3" max="3" width="4.5703125" style="85" customWidth="1"/>
    <col min="4" max="4" width="5.42578125" style="85" customWidth="1"/>
    <col min="5" max="5" width="27.85546875" style="85" customWidth="1"/>
    <col min="6" max="6" width="13.7109375" style="85" customWidth="1"/>
    <col min="7" max="7" width="11" style="85" customWidth="1"/>
    <col min="8" max="8" width="12.5703125" style="85" customWidth="1"/>
    <col min="9" max="9" width="19.85546875" style="85" customWidth="1"/>
    <col min="10" max="10" width="31.85546875" style="85" customWidth="1"/>
    <col min="11" max="11" width="13.140625" style="85" customWidth="1"/>
    <col min="12" max="12" width="9.140625" style="85" customWidth="1"/>
    <col min="13" max="16384" width="9.140625" style="85"/>
  </cols>
  <sheetData>
    <row r="3" spans="1:11" ht="36" customHeight="1">
      <c r="A3" s="166" t="s">
        <v>127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40.5" customHeight="1">
      <c r="A4" s="86"/>
      <c r="B4" s="86"/>
      <c r="C4" s="86"/>
      <c r="D4" s="87"/>
      <c r="E4" s="87"/>
      <c r="F4" s="183" t="s">
        <v>135</v>
      </c>
      <c r="G4" s="183"/>
      <c r="H4" s="183"/>
      <c r="I4" s="183"/>
      <c r="J4" s="183"/>
      <c r="K4" s="183"/>
    </row>
    <row r="5" spans="1:11" ht="27" customHeight="1">
      <c r="A5" s="178" t="s">
        <v>0</v>
      </c>
      <c r="B5" s="179"/>
      <c r="C5" s="179"/>
      <c r="D5" s="180"/>
      <c r="E5" s="181"/>
      <c r="F5" s="181" t="s">
        <v>39</v>
      </c>
      <c r="G5" s="181" t="s">
        <v>40</v>
      </c>
      <c r="H5" s="80"/>
      <c r="I5" s="80"/>
      <c r="J5" s="80"/>
      <c r="K5" s="181" t="s">
        <v>122</v>
      </c>
    </row>
    <row r="6" spans="1:11" ht="51" customHeight="1">
      <c r="A6" s="80" t="s">
        <v>5</v>
      </c>
      <c r="B6" s="80" t="s">
        <v>6</v>
      </c>
      <c r="C6" s="80" t="s">
        <v>13</v>
      </c>
      <c r="D6" s="80" t="s">
        <v>14</v>
      </c>
      <c r="E6" s="182"/>
      <c r="F6" s="182"/>
      <c r="G6" s="182"/>
      <c r="H6" s="81" t="s">
        <v>123</v>
      </c>
      <c r="I6" s="81" t="s">
        <v>124</v>
      </c>
      <c r="J6" s="81" t="s">
        <v>121</v>
      </c>
      <c r="K6" s="182"/>
    </row>
    <row r="7" spans="1:11" ht="52.5" customHeight="1">
      <c r="A7" s="32">
        <v>19</v>
      </c>
      <c r="B7" s="32">
        <v>1</v>
      </c>
      <c r="C7" s="32">
        <v>1</v>
      </c>
      <c r="D7" s="32"/>
      <c r="E7" s="32" t="s">
        <v>84</v>
      </c>
      <c r="F7" s="33"/>
      <c r="G7" s="33">
        <v>2021</v>
      </c>
      <c r="H7" s="33">
        <v>2021</v>
      </c>
      <c r="I7" s="33"/>
      <c r="J7" s="33"/>
      <c r="K7" s="33"/>
    </row>
    <row r="8" spans="1:11" ht="215.25" customHeight="1">
      <c r="A8" s="88" t="s">
        <v>83</v>
      </c>
      <c r="B8" s="88" t="s">
        <v>41</v>
      </c>
      <c r="C8" s="88" t="s">
        <v>42</v>
      </c>
      <c r="D8" s="28">
        <v>1</v>
      </c>
      <c r="E8" s="79" t="s">
        <v>85</v>
      </c>
      <c r="F8" s="79" t="s">
        <v>86</v>
      </c>
      <c r="G8" s="79">
        <v>2021</v>
      </c>
      <c r="H8" s="33">
        <v>2021</v>
      </c>
      <c r="I8" s="89" t="s">
        <v>148</v>
      </c>
      <c r="J8" s="122" t="s">
        <v>153</v>
      </c>
      <c r="K8" s="63"/>
    </row>
    <row r="9" spans="1:11" ht="151.5" customHeight="1">
      <c r="A9" s="69" t="s">
        <v>83</v>
      </c>
      <c r="B9" s="69" t="s">
        <v>41</v>
      </c>
      <c r="C9" s="69" t="s">
        <v>38</v>
      </c>
      <c r="D9" s="69" t="s">
        <v>43</v>
      </c>
      <c r="E9" s="79" t="s">
        <v>87</v>
      </c>
      <c r="F9" s="79" t="s">
        <v>91</v>
      </c>
      <c r="G9" s="79">
        <v>2021</v>
      </c>
      <c r="H9" s="33">
        <v>2021</v>
      </c>
      <c r="I9" s="79" t="s">
        <v>125</v>
      </c>
      <c r="J9" s="122" t="s">
        <v>152</v>
      </c>
      <c r="K9" s="79"/>
    </row>
    <row r="10" spans="1:11" ht="72" customHeight="1">
      <c r="A10" s="69" t="s">
        <v>83</v>
      </c>
      <c r="B10" s="69" t="s">
        <v>41</v>
      </c>
      <c r="C10" s="88" t="s">
        <v>44</v>
      </c>
      <c r="D10" s="69"/>
      <c r="E10" s="28" t="s">
        <v>89</v>
      </c>
      <c r="F10" s="79" t="s">
        <v>88</v>
      </c>
      <c r="G10" s="79">
        <v>2021</v>
      </c>
      <c r="H10" s="33">
        <v>2021</v>
      </c>
      <c r="I10" s="79"/>
      <c r="J10" s="122"/>
      <c r="K10" s="79"/>
    </row>
    <row r="11" spans="1:11" ht="141.75" customHeight="1">
      <c r="A11" s="88" t="s">
        <v>83</v>
      </c>
      <c r="B11" s="88" t="s">
        <v>41</v>
      </c>
      <c r="C11" s="88" t="s">
        <v>44</v>
      </c>
      <c r="D11" s="88" t="s">
        <v>41</v>
      </c>
      <c r="E11" s="79" t="s">
        <v>90</v>
      </c>
      <c r="F11" s="79" t="s">
        <v>88</v>
      </c>
      <c r="G11" s="79">
        <v>2021</v>
      </c>
      <c r="H11" s="33">
        <v>2021</v>
      </c>
      <c r="I11" s="91" t="s">
        <v>143</v>
      </c>
      <c r="J11" s="122" t="s">
        <v>154</v>
      </c>
      <c r="K11" s="79"/>
    </row>
    <row r="12" spans="1:11" ht="183.75" customHeight="1">
      <c r="A12" s="88" t="s">
        <v>83</v>
      </c>
      <c r="B12" s="88" t="s">
        <v>41</v>
      </c>
      <c r="C12" s="88" t="s">
        <v>44</v>
      </c>
      <c r="D12" s="88" t="s">
        <v>43</v>
      </c>
      <c r="E12" s="79" t="s">
        <v>93</v>
      </c>
      <c r="F12" s="79" t="s">
        <v>91</v>
      </c>
      <c r="G12" s="79">
        <v>2021</v>
      </c>
      <c r="H12" s="33">
        <v>2021</v>
      </c>
      <c r="I12" s="79" t="s">
        <v>92</v>
      </c>
      <c r="J12" s="122" t="s">
        <v>156</v>
      </c>
      <c r="K12" s="79"/>
    </row>
    <row r="13" spans="1:11" ht="75" customHeight="1">
      <c r="A13" s="88" t="s">
        <v>83</v>
      </c>
      <c r="B13" s="88" t="s">
        <v>41</v>
      </c>
      <c r="C13" s="88" t="s">
        <v>64</v>
      </c>
      <c r="D13" s="88"/>
      <c r="E13" s="28" t="s">
        <v>94</v>
      </c>
      <c r="F13" s="79" t="s">
        <v>91</v>
      </c>
      <c r="G13" s="79">
        <v>2021</v>
      </c>
      <c r="H13" s="33">
        <v>2021</v>
      </c>
      <c r="I13" s="79"/>
      <c r="J13" s="79"/>
      <c r="K13" s="79"/>
    </row>
    <row r="14" spans="1:11" ht="192" customHeight="1">
      <c r="A14" s="88" t="s">
        <v>83</v>
      </c>
      <c r="B14" s="88" t="s">
        <v>41</v>
      </c>
      <c r="C14" s="88" t="s">
        <v>64</v>
      </c>
      <c r="D14" s="88" t="s">
        <v>41</v>
      </c>
      <c r="E14" s="90" t="s">
        <v>95</v>
      </c>
      <c r="F14" s="79" t="s">
        <v>91</v>
      </c>
      <c r="G14" s="79">
        <v>2021</v>
      </c>
      <c r="H14" s="33">
        <v>2021</v>
      </c>
      <c r="I14" s="79" t="s">
        <v>126</v>
      </c>
      <c r="J14" s="115" t="s">
        <v>149</v>
      </c>
      <c r="K14" s="79"/>
    </row>
    <row r="15" spans="1:11" ht="179.25" customHeight="1">
      <c r="A15" s="88" t="s">
        <v>83</v>
      </c>
      <c r="B15" s="88" t="s">
        <v>41</v>
      </c>
      <c r="C15" s="88" t="s">
        <v>64</v>
      </c>
      <c r="D15" s="88" t="s">
        <v>43</v>
      </c>
      <c r="E15" s="90" t="s">
        <v>96</v>
      </c>
      <c r="F15" s="79" t="s">
        <v>91</v>
      </c>
      <c r="G15" s="79">
        <v>2021</v>
      </c>
      <c r="H15" s="33">
        <v>2021</v>
      </c>
      <c r="I15" s="79" t="s">
        <v>137</v>
      </c>
      <c r="J15" s="122" t="s">
        <v>155</v>
      </c>
      <c r="K15" s="79"/>
    </row>
  </sheetData>
  <mergeCells count="7">
    <mergeCell ref="A3:K3"/>
    <mergeCell ref="A5:D5"/>
    <mergeCell ref="E5:E6"/>
    <mergeCell ref="F5:F6"/>
    <mergeCell ref="G5:G6"/>
    <mergeCell ref="K5:K6"/>
    <mergeCell ref="F4:K4"/>
  </mergeCells>
  <pageMargins left="0.27" right="0.18" top="0.28999999999999998" bottom="0.2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B3" sqref="B3:K3"/>
    </sheetView>
  </sheetViews>
  <sheetFormatPr defaultRowHeight="15"/>
  <cols>
    <col min="1" max="1" width="6.5703125" customWidth="1"/>
    <col min="2" max="2" width="9.42578125" customWidth="1"/>
    <col min="3" max="3" width="5.42578125" customWidth="1"/>
    <col min="4" max="4" width="22.28515625" customWidth="1"/>
    <col min="5" max="5" width="38.85546875" customWidth="1"/>
    <col min="6" max="6" width="14" customWidth="1"/>
    <col min="7" max="8" width="10.7109375" customWidth="1"/>
    <col min="9" max="9" width="13" customWidth="1"/>
    <col min="10" max="10" width="12.5703125" customWidth="1"/>
    <col min="11" max="11" width="14.140625" customWidth="1"/>
    <col min="256" max="256" width="5.140625" customWidth="1"/>
    <col min="257" max="257" width="4.140625" customWidth="1"/>
    <col min="258" max="258" width="5.42578125" customWidth="1"/>
    <col min="259" max="259" width="22.28515625" customWidth="1"/>
    <col min="260" max="260" width="38.85546875" customWidth="1"/>
    <col min="261" max="265" width="10.7109375" customWidth="1"/>
    <col min="266" max="266" width="14.140625" customWidth="1"/>
    <col min="512" max="512" width="5.140625" customWidth="1"/>
    <col min="513" max="513" width="4.140625" customWidth="1"/>
    <col min="514" max="514" width="5.42578125" customWidth="1"/>
    <col min="515" max="515" width="22.28515625" customWidth="1"/>
    <col min="516" max="516" width="38.85546875" customWidth="1"/>
    <col min="517" max="521" width="10.7109375" customWidth="1"/>
    <col min="522" max="522" width="14.140625" customWidth="1"/>
    <col min="768" max="768" width="5.140625" customWidth="1"/>
    <col min="769" max="769" width="4.140625" customWidth="1"/>
    <col min="770" max="770" width="5.42578125" customWidth="1"/>
    <col min="771" max="771" width="22.28515625" customWidth="1"/>
    <col min="772" max="772" width="38.85546875" customWidth="1"/>
    <col min="773" max="777" width="10.7109375" customWidth="1"/>
    <col min="778" max="778" width="14.140625" customWidth="1"/>
    <col min="1024" max="1024" width="5.140625" customWidth="1"/>
    <col min="1025" max="1025" width="4.140625" customWidth="1"/>
    <col min="1026" max="1026" width="5.42578125" customWidth="1"/>
    <col min="1027" max="1027" width="22.28515625" customWidth="1"/>
    <col min="1028" max="1028" width="38.85546875" customWidth="1"/>
    <col min="1029" max="1033" width="10.7109375" customWidth="1"/>
    <col min="1034" max="1034" width="14.140625" customWidth="1"/>
    <col min="1280" max="1280" width="5.140625" customWidth="1"/>
    <col min="1281" max="1281" width="4.140625" customWidth="1"/>
    <col min="1282" max="1282" width="5.42578125" customWidth="1"/>
    <col min="1283" max="1283" width="22.28515625" customWidth="1"/>
    <col min="1284" max="1284" width="38.85546875" customWidth="1"/>
    <col min="1285" max="1289" width="10.7109375" customWidth="1"/>
    <col min="1290" max="1290" width="14.140625" customWidth="1"/>
    <col min="1536" max="1536" width="5.140625" customWidth="1"/>
    <col min="1537" max="1537" width="4.140625" customWidth="1"/>
    <col min="1538" max="1538" width="5.42578125" customWidth="1"/>
    <col min="1539" max="1539" width="22.28515625" customWidth="1"/>
    <col min="1540" max="1540" width="38.85546875" customWidth="1"/>
    <col min="1541" max="1545" width="10.7109375" customWidth="1"/>
    <col min="1546" max="1546" width="14.140625" customWidth="1"/>
    <col min="1792" max="1792" width="5.140625" customWidth="1"/>
    <col min="1793" max="1793" width="4.140625" customWidth="1"/>
    <col min="1794" max="1794" width="5.42578125" customWidth="1"/>
    <col min="1795" max="1795" width="22.28515625" customWidth="1"/>
    <col min="1796" max="1796" width="38.85546875" customWidth="1"/>
    <col min="1797" max="1801" width="10.7109375" customWidth="1"/>
    <col min="1802" max="1802" width="14.140625" customWidth="1"/>
    <col min="2048" max="2048" width="5.140625" customWidth="1"/>
    <col min="2049" max="2049" width="4.140625" customWidth="1"/>
    <col min="2050" max="2050" width="5.42578125" customWidth="1"/>
    <col min="2051" max="2051" width="22.28515625" customWidth="1"/>
    <col min="2052" max="2052" width="38.85546875" customWidth="1"/>
    <col min="2053" max="2057" width="10.7109375" customWidth="1"/>
    <col min="2058" max="2058" width="14.140625" customWidth="1"/>
    <col min="2304" max="2304" width="5.140625" customWidth="1"/>
    <col min="2305" max="2305" width="4.140625" customWidth="1"/>
    <col min="2306" max="2306" width="5.42578125" customWidth="1"/>
    <col min="2307" max="2307" width="22.28515625" customWidth="1"/>
    <col min="2308" max="2308" width="38.85546875" customWidth="1"/>
    <col min="2309" max="2313" width="10.7109375" customWidth="1"/>
    <col min="2314" max="2314" width="14.140625" customWidth="1"/>
    <col min="2560" max="2560" width="5.140625" customWidth="1"/>
    <col min="2561" max="2561" width="4.140625" customWidth="1"/>
    <col min="2562" max="2562" width="5.42578125" customWidth="1"/>
    <col min="2563" max="2563" width="22.28515625" customWidth="1"/>
    <col min="2564" max="2564" width="38.85546875" customWidth="1"/>
    <col min="2565" max="2569" width="10.7109375" customWidth="1"/>
    <col min="2570" max="2570" width="14.140625" customWidth="1"/>
    <col min="2816" max="2816" width="5.140625" customWidth="1"/>
    <col min="2817" max="2817" width="4.140625" customWidth="1"/>
    <col min="2818" max="2818" width="5.42578125" customWidth="1"/>
    <col min="2819" max="2819" width="22.28515625" customWidth="1"/>
    <col min="2820" max="2820" width="38.85546875" customWidth="1"/>
    <col min="2821" max="2825" width="10.7109375" customWidth="1"/>
    <col min="2826" max="2826" width="14.140625" customWidth="1"/>
    <col min="3072" max="3072" width="5.140625" customWidth="1"/>
    <col min="3073" max="3073" width="4.140625" customWidth="1"/>
    <col min="3074" max="3074" width="5.42578125" customWidth="1"/>
    <col min="3075" max="3075" width="22.28515625" customWidth="1"/>
    <col min="3076" max="3076" width="38.85546875" customWidth="1"/>
    <col min="3077" max="3081" width="10.7109375" customWidth="1"/>
    <col min="3082" max="3082" width="14.140625" customWidth="1"/>
    <col min="3328" max="3328" width="5.140625" customWidth="1"/>
    <col min="3329" max="3329" width="4.140625" customWidth="1"/>
    <col min="3330" max="3330" width="5.42578125" customWidth="1"/>
    <col min="3331" max="3331" width="22.28515625" customWidth="1"/>
    <col min="3332" max="3332" width="38.85546875" customWidth="1"/>
    <col min="3333" max="3337" width="10.7109375" customWidth="1"/>
    <col min="3338" max="3338" width="14.140625" customWidth="1"/>
    <col min="3584" max="3584" width="5.140625" customWidth="1"/>
    <col min="3585" max="3585" width="4.140625" customWidth="1"/>
    <col min="3586" max="3586" width="5.42578125" customWidth="1"/>
    <col min="3587" max="3587" width="22.28515625" customWidth="1"/>
    <col min="3588" max="3588" width="38.85546875" customWidth="1"/>
    <col min="3589" max="3593" width="10.7109375" customWidth="1"/>
    <col min="3594" max="3594" width="14.140625" customWidth="1"/>
    <col min="3840" max="3840" width="5.140625" customWidth="1"/>
    <col min="3841" max="3841" width="4.140625" customWidth="1"/>
    <col min="3842" max="3842" width="5.42578125" customWidth="1"/>
    <col min="3843" max="3843" width="22.28515625" customWidth="1"/>
    <col min="3844" max="3844" width="38.85546875" customWidth="1"/>
    <col min="3845" max="3849" width="10.7109375" customWidth="1"/>
    <col min="3850" max="3850" width="14.140625" customWidth="1"/>
    <col min="4096" max="4096" width="5.140625" customWidth="1"/>
    <col min="4097" max="4097" width="4.140625" customWidth="1"/>
    <col min="4098" max="4098" width="5.42578125" customWidth="1"/>
    <col min="4099" max="4099" width="22.28515625" customWidth="1"/>
    <col min="4100" max="4100" width="38.85546875" customWidth="1"/>
    <col min="4101" max="4105" width="10.7109375" customWidth="1"/>
    <col min="4106" max="4106" width="14.140625" customWidth="1"/>
    <col min="4352" max="4352" width="5.140625" customWidth="1"/>
    <col min="4353" max="4353" width="4.140625" customWidth="1"/>
    <col min="4354" max="4354" width="5.42578125" customWidth="1"/>
    <col min="4355" max="4355" width="22.28515625" customWidth="1"/>
    <col min="4356" max="4356" width="38.85546875" customWidth="1"/>
    <col min="4357" max="4361" width="10.7109375" customWidth="1"/>
    <col min="4362" max="4362" width="14.140625" customWidth="1"/>
    <col min="4608" max="4608" width="5.140625" customWidth="1"/>
    <col min="4609" max="4609" width="4.140625" customWidth="1"/>
    <col min="4610" max="4610" width="5.42578125" customWidth="1"/>
    <col min="4611" max="4611" width="22.28515625" customWidth="1"/>
    <col min="4612" max="4612" width="38.85546875" customWidth="1"/>
    <col min="4613" max="4617" width="10.7109375" customWidth="1"/>
    <col min="4618" max="4618" width="14.140625" customWidth="1"/>
    <col min="4864" max="4864" width="5.140625" customWidth="1"/>
    <col min="4865" max="4865" width="4.140625" customWidth="1"/>
    <col min="4866" max="4866" width="5.42578125" customWidth="1"/>
    <col min="4867" max="4867" width="22.28515625" customWidth="1"/>
    <col min="4868" max="4868" width="38.85546875" customWidth="1"/>
    <col min="4869" max="4873" width="10.7109375" customWidth="1"/>
    <col min="4874" max="4874" width="14.140625" customWidth="1"/>
    <col min="5120" max="5120" width="5.140625" customWidth="1"/>
    <col min="5121" max="5121" width="4.140625" customWidth="1"/>
    <col min="5122" max="5122" width="5.42578125" customWidth="1"/>
    <col min="5123" max="5123" width="22.28515625" customWidth="1"/>
    <col min="5124" max="5124" width="38.85546875" customWidth="1"/>
    <col min="5125" max="5129" width="10.7109375" customWidth="1"/>
    <col min="5130" max="5130" width="14.140625" customWidth="1"/>
    <col min="5376" max="5376" width="5.140625" customWidth="1"/>
    <col min="5377" max="5377" width="4.140625" customWidth="1"/>
    <col min="5378" max="5378" width="5.42578125" customWidth="1"/>
    <col min="5379" max="5379" width="22.28515625" customWidth="1"/>
    <col min="5380" max="5380" width="38.85546875" customWidth="1"/>
    <col min="5381" max="5385" width="10.7109375" customWidth="1"/>
    <col min="5386" max="5386" width="14.140625" customWidth="1"/>
    <col min="5632" max="5632" width="5.140625" customWidth="1"/>
    <col min="5633" max="5633" width="4.140625" customWidth="1"/>
    <col min="5634" max="5634" width="5.42578125" customWidth="1"/>
    <col min="5635" max="5635" width="22.28515625" customWidth="1"/>
    <col min="5636" max="5636" width="38.85546875" customWidth="1"/>
    <col min="5637" max="5641" width="10.7109375" customWidth="1"/>
    <col min="5642" max="5642" width="14.140625" customWidth="1"/>
    <col min="5888" max="5888" width="5.140625" customWidth="1"/>
    <col min="5889" max="5889" width="4.140625" customWidth="1"/>
    <col min="5890" max="5890" width="5.42578125" customWidth="1"/>
    <col min="5891" max="5891" width="22.28515625" customWidth="1"/>
    <col min="5892" max="5892" width="38.85546875" customWidth="1"/>
    <col min="5893" max="5897" width="10.7109375" customWidth="1"/>
    <col min="5898" max="5898" width="14.140625" customWidth="1"/>
    <col min="6144" max="6144" width="5.140625" customWidth="1"/>
    <col min="6145" max="6145" width="4.140625" customWidth="1"/>
    <col min="6146" max="6146" width="5.42578125" customWidth="1"/>
    <col min="6147" max="6147" width="22.28515625" customWidth="1"/>
    <col min="6148" max="6148" width="38.85546875" customWidth="1"/>
    <col min="6149" max="6153" width="10.7109375" customWidth="1"/>
    <col min="6154" max="6154" width="14.140625" customWidth="1"/>
    <col min="6400" max="6400" width="5.140625" customWidth="1"/>
    <col min="6401" max="6401" width="4.140625" customWidth="1"/>
    <col min="6402" max="6402" width="5.42578125" customWidth="1"/>
    <col min="6403" max="6403" width="22.28515625" customWidth="1"/>
    <col min="6404" max="6404" width="38.85546875" customWidth="1"/>
    <col min="6405" max="6409" width="10.7109375" customWidth="1"/>
    <col min="6410" max="6410" width="14.140625" customWidth="1"/>
    <col min="6656" max="6656" width="5.140625" customWidth="1"/>
    <col min="6657" max="6657" width="4.140625" customWidth="1"/>
    <col min="6658" max="6658" width="5.42578125" customWidth="1"/>
    <col min="6659" max="6659" width="22.28515625" customWidth="1"/>
    <col min="6660" max="6660" width="38.85546875" customWidth="1"/>
    <col min="6661" max="6665" width="10.7109375" customWidth="1"/>
    <col min="6666" max="6666" width="14.140625" customWidth="1"/>
    <col min="6912" max="6912" width="5.140625" customWidth="1"/>
    <col min="6913" max="6913" width="4.140625" customWidth="1"/>
    <col min="6914" max="6914" width="5.42578125" customWidth="1"/>
    <col min="6915" max="6915" width="22.28515625" customWidth="1"/>
    <col min="6916" max="6916" width="38.85546875" customWidth="1"/>
    <col min="6917" max="6921" width="10.7109375" customWidth="1"/>
    <col min="6922" max="6922" width="14.140625" customWidth="1"/>
    <col min="7168" max="7168" width="5.140625" customWidth="1"/>
    <col min="7169" max="7169" width="4.140625" customWidth="1"/>
    <col min="7170" max="7170" width="5.42578125" customWidth="1"/>
    <col min="7171" max="7171" width="22.28515625" customWidth="1"/>
    <col min="7172" max="7172" width="38.85546875" customWidth="1"/>
    <col min="7173" max="7177" width="10.7109375" customWidth="1"/>
    <col min="7178" max="7178" width="14.140625" customWidth="1"/>
    <col min="7424" max="7424" width="5.140625" customWidth="1"/>
    <col min="7425" max="7425" width="4.140625" customWidth="1"/>
    <col min="7426" max="7426" width="5.42578125" customWidth="1"/>
    <col min="7427" max="7427" width="22.28515625" customWidth="1"/>
    <col min="7428" max="7428" width="38.85546875" customWidth="1"/>
    <col min="7429" max="7433" width="10.7109375" customWidth="1"/>
    <col min="7434" max="7434" width="14.140625" customWidth="1"/>
    <col min="7680" max="7680" width="5.140625" customWidth="1"/>
    <col min="7681" max="7681" width="4.140625" customWidth="1"/>
    <col min="7682" max="7682" width="5.42578125" customWidth="1"/>
    <col min="7683" max="7683" width="22.28515625" customWidth="1"/>
    <col min="7684" max="7684" width="38.85546875" customWidth="1"/>
    <col min="7685" max="7689" width="10.7109375" customWidth="1"/>
    <col min="7690" max="7690" width="14.140625" customWidth="1"/>
    <col min="7936" max="7936" width="5.140625" customWidth="1"/>
    <col min="7937" max="7937" width="4.140625" customWidth="1"/>
    <col min="7938" max="7938" width="5.42578125" customWidth="1"/>
    <col min="7939" max="7939" width="22.28515625" customWidth="1"/>
    <col min="7940" max="7940" width="38.85546875" customWidth="1"/>
    <col min="7941" max="7945" width="10.7109375" customWidth="1"/>
    <col min="7946" max="7946" width="14.140625" customWidth="1"/>
    <col min="8192" max="8192" width="5.140625" customWidth="1"/>
    <col min="8193" max="8193" width="4.140625" customWidth="1"/>
    <col min="8194" max="8194" width="5.42578125" customWidth="1"/>
    <col min="8195" max="8195" width="22.28515625" customWidth="1"/>
    <col min="8196" max="8196" width="38.85546875" customWidth="1"/>
    <col min="8197" max="8201" width="10.7109375" customWidth="1"/>
    <col min="8202" max="8202" width="14.140625" customWidth="1"/>
    <col min="8448" max="8448" width="5.140625" customWidth="1"/>
    <col min="8449" max="8449" width="4.140625" customWidth="1"/>
    <col min="8450" max="8450" width="5.42578125" customWidth="1"/>
    <col min="8451" max="8451" width="22.28515625" customWidth="1"/>
    <col min="8452" max="8452" width="38.85546875" customWidth="1"/>
    <col min="8453" max="8457" width="10.7109375" customWidth="1"/>
    <col min="8458" max="8458" width="14.140625" customWidth="1"/>
    <col min="8704" max="8704" width="5.140625" customWidth="1"/>
    <col min="8705" max="8705" width="4.140625" customWidth="1"/>
    <col min="8706" max="8706" width="5.42578125" customWidth="1"/>
    <col min="8707" max="8707" width="22.28515625" customWidth="1"/>
    <col min="8708" max="8708" width="38.85546875" customWidth="1"/>
    <col min="8709" max="8713" width="10.7109375" customWidth="1"/>
    <col min="8714" max="8714" width="14.140625" customWidth="1"/>
    <col min="8960" max="8960" width="5.140625" customWidth="1"/>
    <col min="8961" max="8961" width="4.140625" customWidth="1"/>
    <col min="8962" max="8962" width="5.42578125" customWidth="1"/>
    <col min="8963" max="8963" width="22.28515625" customWidth="1"/>
    <col min="8964" max="8964" width="38.85546875" customWidth="1"/>
    <col min="8965" max="8969" width="10.7109375" customWidth="1"/>
    <col min="8970" max="8970" width="14.140625" customWidth="1"/>
    <col min="9216" max="9216" width="5.140625" customWidth="1"/>
    <col min="9217" max="9217" width="4.140625" customWidth="1"/>
    <col min="9218" max="9218" width="5.42578125" customWidth="1"/>
    <col min="9219" max="9219" width="22.28515625" customWidth="1"/>
    <col min="9220" max="9220" width="38.85546875" customWidth="1"/>
    <col min="9221" max="9225" width="10.7109375" customWidth="1"/>
    <col min="9226" max="9226" width="14.140625" customWidth="1"/>
    <col min="9472" max="9472" width="5.140625" customWidth="1"/>
    <col min="9473" max="9473" width="4.140625" customWidth="1"/>
    <col min="9474" max="9474" width="5.42578125" customWidth="1"/>
    <col min="9475" max="9475" width="22.28515625" customWidth="1"/>
    <col min="9476" max="9476" width="38.85546875" customWidth="1"/>
    <col min="9477" max="9481" width="10.7109375" customWidth="1"/>
    <col min="9482" max="9482" width="14.140625" customWidth="1"/>
    <col min="9728" max="9728" width="5.140625" customWidth="1"/>
    <col min="9729" max="9729" width="4.140625" customWidth="1"/>
    <col min="9730" max="9730" width="5.42578125" customWidth="1"/>
    <col min="9731" max="9731" width="22.28515625" customWidth="1"/>
    <col min="9732" max="9732" width="38.85546875" customWidth="1"/>
    <col min="9733" max="9737" width="10.7109375" customWidth="1"/>
    <col min="9738" max="9738" width="14.140625" customWidth="1"/>
    <col min="9984" max="9984" width="5.140625" customWidth="1"/>
    <col min="9985" max="9985" width="4.140625" customWidth="1"/>
    <col min="9986" max="9986" width="5.42578125" customWidth="1"/>
    <col min="9987" max="9987" width="22.28515625" customWidth="1"/>
    <col min="9988" max="9988" width="38.85546875" customWidth="1"/>
    <col min="9989" max="9993" width="10.7109375" customWidth="1"/>
    <col min="9994" max="9994" width="14.140625" customWidth="1"/>
    <col min="10240" max="10240" width="5.140625" customWidth="1"/>
    <col min="10241" max="10241" width="4.140625" customWidth="1"/>
    <col min="10242" max="10242" width="5.42578125" customWidth="1"/>
    <col min="10243" max="10243" width="22.28515625" customWidth="1"/>
    <col min="10244" max="10244" width="38.85546875" customWidth="1"/>
    <col min="10245" max="10249" width="10.7109375" customWidth="1"/>
    <col min="10250" max="10250" width="14.140625" customWidth="1"/>
    <col min="10496" max="10496" width="5.140625" customWidth="1"/>
    <col min="10497" max="10497" width="4.140625" customWidth="1"/>
    <col min="10498" max="10498" width="5.42578125" customWidth="1"/>
    <col min="10499" max="10499" width="22.28515625" customWidth="1"/>
    <col min="10500" max="10500" width="38.85546875" customWidth="1"/>
    <col min="10501" max="10505" width="10.7109375" customWidth="1"/>
    <col min="10506" max="10506" width="14.140625" customWidth="1"/>
    <col min="10752" max="10752" width="5.140625" customWidth="1"/>
    <col min="10753" max="10753" width="4.140625" customWidth="1"/>
    <col min="10754" max="10754" width="5.42578125" customWidth="1"/>
    <col min="10755" max="10755" width="22.28515625" customWidth="1"/>
    <col min="10756" max="10756" width="38.85546875" customWidth="1"/>
    <col min="10757" max="10761" width="10.7109375" customWidth="1"/>
    <col min="10762" max="10762" width="14.140625" customWidth="1"/>
    <col min="11008" max="11008" width="5.140625" customWidth="1"/>
    <col min="11009" max="11009" width="4.140625" customWidth="1"/>
    <col min="11010" max="11010" width="5.42578125" customWidth="1"/>
    <col min="11011" max="11011" width="22.28515625" customWidth="1"/>
    <col min="11012" max="11012" width="38.85546875" customWidth="1"/>
    <col min="11013" max="11017" width="10.7109375" customWidth="1"/>
    <col min="11018" max="11018" width="14.140625" customWidth="1"/>
    <col min="11264" max="11264" width="5.140625" customWidth="1"/>
    <col min="11265" max="11265" width="4.140625" customWidth="1"/>
    <col min="11266" max="11266" width="5.42578125" customWidth="1"/>
    <col min="11267" max="11267" width="22.28515625" customWidth="1"/>
    <col min="11268" max="11268" width="38.85546875" customWidth="1"/>
    <col min="11269" max="11273" width="10.7109375" customWidth="1"/>
    <col min="11274" max="11274" width="14.140625" customWidth="1"/>
    <col min="11520" max="11520" width="5.140625" customWidth="1"/>
    <col min="11521" max="11521" width="4.140625" customWidth="1"/>
    <col min="11522" max="11522" width="5.42578125" customWidth="1"/>
    <col min="11523" max="11523" width="22.28515625" customWidth="1"/>
    <col min="11524" max="11524" width="38.85546875" customWidth="1"/>
    <col min="11525" max="11529" width="10.7109375" customWidth="1"/>
    <col min="11530" max="11530" width="14.140625" customWidth="1"/>
    <col min="11776" max="11776" width="5.140625" customWidth="1"/>
    <col min="11777" max="11777" width="4.140625" customWidth="1"/>
    <col min="11778" max="11778" width="5.42578125" customWidth="1"/>
    <col min="11779" max="11779" width="22.28515625" customWidth="1"/>
    <col min="11780" max="11780" width="38.85546875" customWidth="1"/>
    <col min="11781" max="11785" width="10.7109375" customWidth="1"/>
    <col min="11786" max="11786" width="14.140625" customWidth="1"/>
    <col min="12032" max="12032" width="5.140625" customWidth="1"/>
    <col min="12033" max="12033" width="4.140625" customWidth="1"/>
    <col min="12034" max="12034" width="5.42578125" customWidth="1"/>
    <col min="12035" max="12035" width="22.28515625" customWidth="1"/>
    <col min="12036" max="12036" width="38.85546875" customWidth="1"/>
    <col min="12037" max="12041" width="10.7109375" customWidth="1"/>
    <col min="12042" max="12042" width="14.140625" customWidth="1"/>
    <col min="12288" max="12288" width="5.140625" customWidth="1"/>
    <col min="12289" max="12289" width="4.140625" customWidth="1"/>
    <col min="12290" max="12290" width="5.42578125" customWidth="1"/>
    <col min="12291" max="12291" width="22.28515625" customWidth="1"/>
    <col min="12292" max="12292" width="38.85546875" customWidth="1"/>
    <col min="12293" max="12297" width="10.7109375" customWidth="1"/>
    <col min="12298" max="12298" width="14.140625" customWidth="1"/>
    <col min="12544" max="12544" width="5.140625" customWidth="1"/>
    <col min="12545" max="12545" width="4.140625" customWidth="1"/>
    <col min="12546" max="12546" width="5.42578125" customWidth="1"/>
    <col min="12547" max="12547" width="22.28515625" customWidth="1"/>
    <col min="12548" max="12548" width="38.85546875" customWidth="1"/>
    <col min="12549" max="12553" width="10.7109375" customWidth="1"/>
    <col min="12554" max="12554" width="14.140625" customWidth="1"/>
    <col min="12800" max="12800" width="5.140625" customWidth="1"/>
    <col min="12801" max="12801" width="4.140625" customWidth="1"/>
    <col min="12802" max="12802" width="5.42578125" customWidth="1"/>
    <col min="12803" max="12803" width="22.28515625" customWidth="1"/>
    <col min="12804" max="12804" width="38.85546875" customWidth="1"/>
    <col min="12805" max="12809" width="10.7109375" customWidth="1"/>
    <col min="12810" max="12810" width="14.140625" customWidth="1"/>
    <col min="13056" max="13056" width="5.140625" customWidth="1"/>
    <col min="13057" max="13057" width="4.140625" customWidth="1"/>
    <col min="13058" max="13058" width="5.42578125" customWidth="1"/>
    <col min="13059" max="13059" width="22.28515625" customWidth="1"/>
    <col min="13060" max="13060" width="38.85546875" customWidth="1"/>
    <col min="13061" max="13065" width="10.7109375" customWidth="1"/>
    <col min="13066" max="13066" width="14.140625" customWidth="1"/>
    <col min="13312" max="13312" width="5.140625" customWidth="1"/>
    <col min="13313" max="13313" width="4.140625" customWidth="1"/>
    <col min="13314" max="13314" width="5.42578125" customWidth="1"/>
    <col min="13315" max="13315" width="22.28515625" customWidth="1"/>
    <col min="13316" max="13316" width="38.85546875" customWidth="1"/>
    <col min="13317" max="13321" width="10.7109375" customWidth="1"/>
    <col min="13322" max="13322" width="14.140625" customWidth="1"/>
    <col min="13568" max="13568" width="5.140625" customWidth="1"/>
    <col min="13569" max="13569" width="4.140625" customWidth="1"/>
    <col min="13570" max="13570" width="5.42578125" customWidth="1"/>
    <col min="13571" max="13571" width="22.28515625" customWidth="1"/>
    <col min="13572" max="13572" width="38.85546875" customWidth="1"/>
    <col min="13573" max="13577" width="10.7109375" customWidth="1"/>
    <col min="13578" max="13578" width="14.140625" customWidth="1"/>
    <col min="13824" max="13824" width="5.140625" customWidth="1"/>
    <col min="13825" max="13825" width="4.140625" customWidth="1"/>
    <col min="13826" max="13826" width="5.42578125" customWidth="1"/>
    <col min="13827" max="13827" width="22.28515625" customWidth="1"/>
    <col min="13828" max="13828" width="38.85546875" customWidth="1"/>
    <col min="13829" max="13833" width="10.7109375" customWidth="1"/>
    <col min="13834" max="13834" width="14.140625" customWidth="1"/>
    <col min="14080" max="14080" width="5.140625" customWidth="1"/>
    <col min="14081" max="14081" width="4.140625" customWidth="1"/>
    <col min="14082" max="14082" width="5.42578125" customWidth="1"/>
    <col min="14083" max="14083" width="22.28515625" customWidth="1"/>
    <col min="14084" max="14084" width="38.85546875" customWidth="1"/>
    <col min="14085" max="14089" width="10.7109375" customWidth="1"/>
    <col min="14090" max="14090" width="14.140625" customWidth="1"/>
    <col min="14336" max="14336" width="5.140625" customWidth="1"/>
    <col min="14337" max="14337" width="4.140625" customWidth="1"/>
    <col min="14338" max="14338" width="5.42578125" customWidth="1"/>
    <col min="14339" max="14339" width="22.28515625" customWidth="1"/>
    <col min="14340" max="14340" width="38.85546875" customWidth="1"/>
    <col min="14341" max="14345" width="10.7109375" customWidth="1"/>
    <col min="14346" max="14346" width="14.140625" customWidth="1"/>
    <col min="14592" max="14592" width="5.140625" customWidth="1"/>
    <col min="14593" max="14593" width="4.140625" customWidth="1"/>
    <col min="14594" max="14594" width="5.42578125" customWidth="1"/>
    <col min="14595" max="14595" width="22.28515625" customWidth="1"/>
    <col min="14596" max="14596" width="38.85546875" customWidth="1"/>
    <col min="14597" max="14601" width="10.7109375" customWidth="1"/>
    <col min="14602" max="14602" width="14.140625" customWidth="1"/>
    <col min="14848" max="14848" width="5.140625" customWidth="1"/>
    <col min="14849" max="14849" width="4.140625" customWidth="1"/>
    <col min="14850" max="14850" width="5.42578125" customWidth="1"/>
    <col min="14851" max="14851" width="22.28515625" customWidth="1"/>
    <col min="14852" max="14852" width="38.85546875" customWidth="1"/>
    <col min="14853" max="14857" width="10.7109375" customWidth="1"/>
    <col min="14858" max="14858" width="14.140625" customWidth="1"/>
    <col min="15104" max="15104" width="5.140625" customWidth="1"/>
    <col min="15105" max="15105" width="4.140625" customWidth="1"/>
    <col min="15106" max="15106" width="5.42578125" customWidth="1"/>
    <col min="15107" max="15107" width="22.28515625" customWidth="1"/>
    <col min="15108" max="15108" width="38.85546875" customWidth="1"/>
    <col min="15109" max="15113" width="10.7109375" customWidth="1"/>
    <col min="15114" max="15114" width="14.140625" customWidth="1"/>
    <col min="15360" max="15360" width="5.140625" customWidth="1"/>
    <col min="15361" max="15361" width="4.140625" customWidth="1"/>
    <col min="15362" max="15362" width="5.42578125" customWidth="1"/>
    <col min="15363" max="15363" width="22.28515625" customWidth="1"/>
    <col min="15364" max="15364" width="38.85546875" customWidth="1"/>
    <col min="15365" max="15369" width="10.7109375" customWidth="1"/>
    <col min="15370" max="15370" width="14.140625" customWidth="1"/>
    <col min="15616" max="15616" width="5.140625" customWidth="1"/>
    <col min="15617" max="15617" width="4.140625" customWidth="1"/>
    <col min="15618" max="15618" width="5.42578125" customWidth="1"/>
    <col min="15619" max="15619" width="22.28515625" customWidth="1"/>
    <col min="15620" max="15620" width="38.85546875" customWidth="1"/>
    <col min="15621" max="15625" width="10.7109375" customWidth="1"/>
    <col min="15626" max="15626" width="14.140625" customWidth="1"/>
    <col min="15872" max="15872" width="5.140625" customWidth="1"/>
    <col min="15873" max="15873" width="4.140625" customWidth="1"/>
    <col min="15874" max="15874" width="5.42578125" customWidth="1"/>
    <col min="15875" max="15875" width="22.28515625" customWidth="1"/>
    <col min="15876" max="15876" width="38.85546875" customWidth="1"/>
    <col min="15877" max="15881" width="10.7109375" customWidth="1"/>
    <col min="15882" max="15882" width="14.140625" customWidth="1"/>
    <col min="16128" max="16128" width="5.140625" customWidth="1"/>
    <col min="16129" max="16129" width="4.140625" customWidth="1"/>
    <col min="16130" max="16130" width="5.42578125" customWidth="1"/>
    <col min="16131" max="16131" width="22.28515625" customWidth="1"/>
    <col min="16132" max="16132" width="38.85546875" customWidth="1"/>
    <col min="16133" max="16137" width="10.7109375" customWidth="1"/>
    <col min="16138" max="16138" width="14.140625" customWidth="1"/>
  </cols>
  <sheetData>
    <row r="1" spans="1:17" s="2" customFormat="1" ht="18.75">
      <c r="A1" s="123" t="s">
        <v>23</v>
      </c>
      <c r="B1" s="123"/>
      <c r="C1" s="123"/>
      <c r="D1" s="123"/>
      <c r="E1" s="9"/>
      <c r="F1" s="9"/>
      <c r="G1" s="9"/>
      <c r="H1" s="9"/>
      <c r="I1" s="9"/>
      <c r="J1" s="9"/>
      <c r="K1" s="30"/>
    </row>
    <row r="2" spans="1:17" s="2" customFormat="1" ht="18.75">
      <c r="A2" s="124" t="s">
        <v>24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7" s="2" customFormat="1" ht="18.75">
      <c r="A3" s="29"/>
      <c r="B3" s="187" t="s">
        <v>151</v>
      </c>
      <c r="C3" s="187"/>
      <c r="D3" s="187"/>
      <c r="E3" s="187"/>
      <c r="F3" s="187"/>
      <c r="G3" s="187"/>
      <c r="H3" s="187"/>
      <c r="I3" s="187"/>
      <c r="J3" s="187"/>
      <c r="K3" s="187"/>
      <c r="L3" s="26"/>
      <c r="M3" s="26"/>
      <c r="N3" s="26"/>
      <c r="O3" s="26"/>
      <c r="P3" s="26"/>
      <c r="Q3" s="26"/>
    </row>
    <row r="4" spans="1:17" s="2" customFormat="1" ht="12.7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7" ht="75" customHeight="1">
      <c r="A5" s="184" t="s">
        <v>0</v>
      </c>
      <c r="B5" s="184"/>
      <c r="C5" s="184" t="s">
        <v>1</v>
      </c>
      <c r="D5" s="184" t="s">
        <v>2</v>
      </c>
      <c r="E5" s="184" t="s">
        <v>3</v>
      </c>
      <c r="F5" s="184" t="s">
        <v>4</v>
      </c>
      <c r="G5" s="184" t="s">
        <v>25</v>
      </c>
      <c r="H5" s="184" t="s">
        <v>26</v>
      </c>
      <c r="I5" s="184" t="s">
        <v>27</v>
      </c>
      <c r="J5" s="184" t="s">
        <v>28</v>
      </c>
      <c r="K5" s="184" t="s">
        <v>29</v>
      </c>
    </row>
    <row r="6" spans="1:17" ht="15.75">
      <c r="A6" s="31" t="s">
        <v>5</v>
      </c>
      <c r="B6" s="31" t="s">
        <v>6</v>
      </c>
      <c r="C6" s="188"/>
      <c r="D6" s="185" t="s">
        <v>7</v>
      </c>
      <c r="E6" s="185" t="s">
        <v>8</v>
      </c>
      <c r="F6" s="185"/>
      <c r="G6" s="185"/>
      <c r="H6" s="185"/>
      <c r="I6" s="185"/>
      <c r="J6" s="185"/>
      <c r="K6" s="185"/>
    </row>
    <row r="7" spans="1:17" ht="26.25" customHeight="1">
      <c r="A7" s="21"/>
      <c r="B7" s="21"/>
      <c r="C7" s="21"/>
      <c r="D7" s="23"/>
      <c r="E7" s="14"/>
      <c r="F7" s="11"/>
      <c r="G7" s="13"/>
      <c r="H7" s="13"/>
      <c r="I7" s="13"/>
      <c r="J7" s="12"/>
      <c r="K7" s="12"/>
      <c r="L7" s="6"/>
    </row>
    <row r="8" spans="1:17" ht="20.25" customHeight="1">
      <c r="A8" s="21"/>
      <c r="B8" s="22"/>
      <c r="C8" s="22"/>
      <c r="D8" s="23"/>
      <c r="E8" s="14"/>
      <c r="F8" s="22"/>
      <c r="G8" s="15"/>
      <c r="H8" s="15"/>
      <c r="I8" s="15"/>
      <c r="J8" s="20"/>
      <c r="K8" s="12"/>
    </row>
    <row r="9" spans="1:17">
      <c r="E9" s="7"/>
      <c r="F9" s="7"/>
      <c r="G9" s="8"/>
      <c r="H9" s="8"/>
    </row>
    <row r="10" spans="1:17" ht="15.75">
      <c r="B10" s="24" t="s">
        <v>35</v>
      </c>
      <c r="E10" s="7"/>
      <c r="F10" s="7"/>
      <c r="G10" s="8"/>
      <c r="H10" s="8"/>
    </row>
    <row r="11" spans="1:17" ht="15.75">
      <c r="B11" s="25"/>
      <c r="E11" s="7"/>
      <c r="F11" s="7"/>
      <c r="G11" s="8"/>
    </row>
    <row r="14" spans="1:17">
      <c r="B14" s="2"/>
      <c r="C14" s="2"/>
      <c r="D14" s="2"/>
    </row>
  </sheetData>
  <mergeCells count="13">
    <mergeCell ref="I5:I6"/>
    <mergeCell ref="J5:J6"/>
    <mergeCell ref="K5:K6"/>
    <mergeCell ref="A1:D1"/>
    <mergeCell ref="A2:K2"/>
    <mergeCell ref="B3:K3"/>
    <mergeCell ref="A5:B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L14"/>
  <sheetViews>
    <sheetView topLeftCell="B4" workbookViewId="0">
      <selection activeCell="E16" sqref="E16"/>
    </sheetView>
  </sheetViews>
  <sheetFormatPr defaultRowHeight="15"/>
  <cols>
    <col min="1" max="1" width="3.28515625" customWidth="1"/>
    <col min="2" max="2" width="7.140625" customWidth="1"/>
    <col min="3" max="4" width="5.140625" customWidth="1"/>
    <col min="5" max="5" width="29.5703125" customWidth="1"/>
    <col min="6" max="6" width="9.28515625" customWidth="1"/>
    <col min="7" max="7" width="13.140625" customWidth="1"/>
    <col min="8" max="8" width="14.5703125" customWidth="1"/>
    <col min="9" max="9" width="13" style="41" customWidth="1"/>
    <col min="10" max="10" width="11.7109375" customWidth="1"/>
    <col min="11" max="11" width="11.5703125" customWidth="1"/>
    <col min="12" max="12" width="15.14062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2:12" ht="33" customHeight="1">
      <c r="B1" s="4"/>
      <c r="C1" s="165" t="s">
        <v>132</v>
      </c>
      <c r="D1" s="165"/>
      <c r="E1" s="165"/>
      <c r="F1" s="165"/>
      <c r="G1" s="165"/>
      <c r="H1" s="165"/>
      <c r="I1" s="165"/>
      <c r="J1" s="165"/>
      <c r="K1" s="165"/>
      <c r="L1" s="165"/>
    </row>
    <row r="2" spans="2:12">
      <c r="B2" s="4"/>
      <c r="C2" s="191" t="s">
        <v>129</v>
      </c>
      <c r="D2" s="192"/>
      <c r="E2" s="192"/>
      <c r="F2" s="192"/>
      <c r="G2" s="192"/>
      <c r="H2" s="192"/>
      <c r="I2" s="192"/>
      <c r="J2" s="192"/>
      <c r="K2" s="192"/>
      <c r="L2" s="192"/>
    </row>
    <row r="3" spans="2:12" ht="29.45" customHeight="1">
      <c r="B3" s="193" t="s">
        <v>0</v>
      </c>
      <c r="C3" s="193"/>
      <c r="D3" s="193" t="s">
        <v>45</v>
      </c>
      <c r="E3" s="193" t="s">
        <v>46</v>
      </c>
      <c r="F3" s="193" t="s">
        <v>47</v>
      </c>
      <c r="G3" s="193" t="s">
        <v>48</v>
      </c>
      <c r="H3" s="193"/>
      <c r="I3" s="193"/>
      <c r="J3" s="194" t="s">
        <v>49</v>
      </c>
      <c r="K3" s="193" t="s">
        <v>50</v>
      </c>
      <c r="L3" s="193" t="s">
        <v>51</v>
      </c>
    </row>
    <row r="4" spans="2:12" ht="15" customHeight="1">
      <c r="B4" s="193"/>
      <c r="C4" s="193"/>
      <c r="D4" s="193"/>
      <c r="E4" s="193"/>
      <c r="F4" s="193"/>
      <c r="G4" s="193" t="s">
        <v>52</v>
      </c>
      <c r="H4" s="193" t="s">
        <v>53</v>
      </c>
      <c r="I4" s="193" t="s">
        <v>54</v>
      </c>
      <c r="J4" s="195"/>
      <c r="K4" s="196"/>
      <c r="L4" s="193"/>
    </row>
    <row r="5" spans="2:12" ht="64.900000000000006" customHeight="1">
      <c r="B5" s="101" t="s">
        <v>5</v>
      </c>
      <c r="C5" s="101" t="s">
        <v>6</v>
      </c>
      <c r="D5" s="193"/>
      <c r="E5" s="193"/>
      <c r="F5" s="193"/>
      <c r="G5" s="193"/>
      <c r="H5" s="193"/>
      <c r="I5" s="193"/>
      <c r="J5" s="195"/>
      <c r="K5" s="196"/>
      <c r="L5" s="193"/>
    </row>
    <row r="6" spans="2:12">
      <c r="B6" s="101" t="s">
        <v>41</v>
      </c>
      <c r="C6" s="101" t="s">
        <v>43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42">
        <v>9</v>
      </c>
      <c r="K6" s="36">
        <v>10</v>
      </c>
      <c r="L6" s="36">
        <v>11</v>
      </c>
    </row>
    <row r="7" spans="2:12">
      <c r="B7" s="101"/>
      <c r="C7" s="101"/>
      <c r="D7" s="36"/>
      <c r="E7" s="36"/>
      <c r="F7" s="36"/>
      <c r="G7" s="36"/>
      <c r="H7" s="36"/>
      <c r="I7" s="36"/>
      <c r="J7" s="40"/>
      <c r="K7" s="36"/>
      <c r="L7" s="36"/>
    </row>
    <row r="8" spans="2:12" ht="24.75" customHeight="1">
      <c r="B8" s="102" t="s">
        <v>83</v>
      </c>
      <c r="C8" s="101"/>
      <c r="D8" s="36"/>
      <c r="E8" s="189" t="s">
        <v>128</v>
      </c>
      <c r="F8" s="189"/>
      <c r="G8" s="189"/>
      <c r="H8" s="189"/>
      <c r="I8" s="189"/>
      <c r="J8" s="189"/>
      <c r="K8" s="189"/>
      <c r="L8" s="189"/>
    </row>
    <row r="9" spans="2:12" ht="75" customHeight="1">
      <c r="B9" s="103" t="s">
        <v>83</v>
      </c>
      <c r="C9" s="101" t="s">
        <v>41</v>
      </c>
      <c r="D9" s="36">
        <v>1</v>
      </c>
      <c r="E9" s="104" t="s">
        <v>130</v>
      </c>
      <c r="F9" s="104" t="s">
        <v>65</v>
      </c>
      <c r="G9" s="37">
        <v>10</v>
      </c>
      <c r="H9" s="37">
        <v>12</v>
      </c>
      <c r="I9" s="37">
        <v>13</v>
      </c>
      <c r="J9" s="105" t="s">
        <v>144</v>
      </c>
      <c r="K9" s="38">
        <v>108.3</v>
      </c>
      <c r="L9" s="36"/>
    </row>
    <row r="10" spans="2:12" ht="79.5" customHeight="1">
      <c r="B10" s="103" t="s">
        <v>36</v>
      </c>
      <c r="C10" s="101" t="s">
        <v>41</v>
      </c>
      <c r="D10" s="36">
        <v>2</v>
      </c>
      <c r="E10" s="104" t="s">
        <v>131</v>
      </c>
      <c r="F10" s="104" t="s">
        <v>65</v>
      </c>
      <c r="G10" s="37">
        <v>26</v>
      </c>
      <c r="H10" s="37">
        <v>27</v>
      </c>
      <c r="I10" s="37">
        <v>27</v>
      </c>
      <c r="J10" s="105" t="s">
        <v>145</v>
      </c>
      <c r="K10" s="38">
        <v>100</v>
      </c>
      <c r="L10" s="36"/>
    </row>
    <row r="11" spans="2:12" ht="84" customHeight="1">
      <c r="B11" s="56">
        <v>19</v>
      </c>
      <c r="C11" s="56">
        <v>1</v>
      </c>
      <c r="D11" s="56">
        <v>3</v>
      </c>
      <c r="E11" s="56" t="s">
        <v>138</v>
      </c>
      <c r="F11" s="56" t="s">
        <v>65</v>
      </c>
      <c r="G11" s="104">
        <v>12</v>
      </c>
      <c r="H11" s="104">
        <v>12</v>
      </c>
      <c r="I11" s="104">
        <v>10</v>
      </c>
      <c r="J11" s="105">
        <v>0.83</v>
      </c>
      <c r="K11" s="104">
        <v>83.3</v>
      </c>
      <c r="L11" s="104" t="s">
        <v>146</v>
      </c>
    </row>
    <row r="12" spans="2:12" ht="69" customHeight="1">
      <c r="B12" s="56">
        <v>19</v>
      </c>
      <c r="C12" s="56">
        <v>1</v>
      </c>
      <c r="D12" s="56">
        <v>4</v>
      </c>
      <c r="E12" s="56" t="s">
        <v>139</v>
      </c>
      <c r="F12" s="56" t="s">
        <v>65</v>
      </c>
      <c r="G12" s="56">
        <v>14</v>
      </c>
      <c r="H12" s="56">
        <v>14</v>
      </c>
      <c r="I12" s="56">
        <v>14</v>
      </c>
      <c r="J12" s="78">
        <v>1</v>
      </c>
      <c r="K12" s="56">
        <v>100</v>
      </c>
      <c r="L12" s="56"/>
    </row>
    <row r="13" spans="2:12" ht="45">
      <c r="B13" s="56">
        <v>19</v>
      </c>
      <c r="C13" s="56">
        <v>1</v>
      </c>
      <c r="D13" s="56">
        <v>5</v>
      </c>
      <c r="E13" s="56" t="s">
        <v>140</v>
      </c>
      <c r="F13" s="56" t="s">
        <v>141</v>
      </c>
      <c r="G13" s="121">
        <v>9700</v>
      </c>
      <c r="H13" s="121">
        <v>10000</v>
      </c>
      <c r="I13" s="121">
        <v>10268</v>
      </c>
      <c r="J13" s="105" t="s">
        <v>147</v>
      </c>
      <c r="K13" s="56">
        <v>102.68</v>
      </c>
      <c r="L13" s="36"/>
    </row>
    <row r="14" spans="2:12">
      <c r="B14" s="190" t="s">
        <v>136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</row>
  </sheetData>
  <mergeCells count="15">
    <mergeCell ref="C1:L1"/>
    <mergeCell ref="E8:L8"/>
    <mergeCell ref="B14:L14"/>
    <mergeCell ref="C2:L2"/>
    <mergeCell ref="B3:C4"/>
    <mergeCell ref="F3:F5"/>
    <mergeCell ref="G3:I3"/>
    <mergeCell ref="L3:L5"/>
    <mergeCell ref="I4:I5"/>
    <mergeCell ref="D3:D5"/>
    <mergeCell ref="E3:E5"/>
    <mergeCell ref="J3:J5"/>
    <mergeCell ref="K3:K5"/>
    <mergeCell ref="G4:G5"/>
    <mergeCell ref="H4:H5"/>
  </mergeCells>
  <pageMargins left="0.17" right="0.17" top="0.17" bottom="0.17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C37" sqref="C37"/>
    </sheetView>
  </sheetViews>
  <sheetFormatPr defaultRowHeight="15"/>
  <cols>
    <col min="1" max="1" width="18.42578125" customWidth="1"/>
    <col min="2" max="2" width="39.42578125" customWidth="1"/>
    <col min="3" max="3" width="17.5703125" customWidth="1"/>
    <col min="4" max="4" width="18.140625" customWidth="1"/>
    <col min="5" max="5" width="28.140625" customWidth="1"/>
  </cols>
  <sheetData>
    <row r="3" spans="1:5">
      <c r="A3" s="197" t="s">
        <v>55</v>
      </c>
      <c r="B3" s="197"/>
      <c r="C3" s="197"/>
      <c r="D3" s="197"/>
      <c r="E3" s="197"/>
    </row>
    <row r="4" spans="1:5">
      <c r="A4" s="1"/>
      <c r="B4" s="3"/>
      <c r="C4" s="3"/>
      <c r="D4" s="3"/>
      <c r="E4" s="3"/>
    </row>
    <row r="5" spans="1:5" ht="21">
      <c r="A5" s="39" t="s">
        <v>45</v>
      </c>
      <c r="B5" s="39" t="s">
        <v>56</v>
      </c>
      <c r="C5" s="39" t="s">
        <v>57</v>
      </c>
      <c r="D5" s="39" t="s">
        <v>58</v>
      </c>
      <c r="E5" s="39" t="s">
        <v>59</v>
      </c>
    </row>
    <row r="6" spans="1:5" ht="67.5">
      <c r="A6" s="56">
        <v>1</v>
      </c>
      <c r="B6" s="56" t="s">
        <v>142</v>
      </c>
      <c r="C6" s="57">
        <v>44225</v>
      </c>
      <c r="D6" s="56">
        <v>84</v>
      </c>
      <c r="E6" s="56" t="s">
        <v>82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10"/>
  <sheetViews>
    <sheetView tabSelected="1" workbookViewId="0">
      <selection activeCell="H10" sqref="H10"/>
    </sheetView>
  </sheetViews>
  <sheetFormatPr defaultColWidth="20.140625" defaultRowHeight="15"/>
  <cols>
    <col min="1" max="1" width="8.5703125" customWidth="1"/>
    <col min="2" max="2" width="7.85546875" customWidth="1"/>
    <col min="3" max="3" width="30.7109375" customWidth="1"/>
    <col min="4" max="4" width="10.28515625" customWidth="1"/>
    <col min="5" max="5" width="18.85546875" customWidth="1"/>
    <col min="6" max="7" width="11.7109375" customWidth="1"/>
    <col min="8" max="8" width="9.140625" customWidth="1"/>
    <col min="9" max="9" width="11.7109375" customWidth="1"/>
    <col min="10" max="10" width="10.140625" customWidth="1"/>
    <col min="11" max="253" width="9.140625" customWidth="1"/>
    <col min="254" max="254" width="5" customWidth="1"/>
    <col min="255" max="255" width="5.42578125" customWidth="1"/>
  </cols>
  <sheetData>
    <row r="2" spans="1:10" ht="15.75">
      <c r="A2" s="198" t="s">
        <v>81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ht="90">
      <c r="A4" s="181" t="s">
        <v>0</v>
      </c>
      <c r="B4" s="181"/>
      <c r="C4" s="200" t="s">
        <v>20</v>
      </c>
      <c r="D4" s="201" t="s">
        <v>80</v>
      </c>
      <c r="E4" s="202" t="s">
        <v>79</v>
      </c>
      <c r="F4" s="52" t="s">
        <v>78</v>
      </c>
      <c r="G4" s="52" t="s">
        <v>77</v>
      </c>
      <c r="H4" s="52" t="s">
        <v>76</v>
      </c>
      <c r="I4" s="52" t="s">
        <v>75</v>
      </c>
      <c r="J4" s="52" t="s">
        <v>74</v>
      </c>
    </row>
    <row r="5" spans="1:10">
      <c r="A5" s="35" t="s">
        <v>5</v>
      </c>
      <c r="B5" s="35" t="s">
        <v>6</v>
      </c>
      <c r="C5" s="200"/>
      <c r="D5" s="201"/>
      <c r="E5" s="202"/>
      <c r="F5" s="51" t="s">
        <v>73</v>
      </c>
      <c r="G5" s="51" t="s">
        <v>72</v>
      </c>
      <c r="H5" s="51" t="s">
        <v>71</v>
      </c>
      <c r="I5" s="51" t="s">
        <v>70</v>
      </c>
      <c r="J5" s="51" t="s">
        <v>69</v>
      </c>
    </row>
    <row r="6" spans="1:10">
      <c r="A6" s="35" t="s">
        <v>41</v>
      </c>
      <c r="B6" s="35" t="s">
        <v>43</v>
      </c>
      <c r="C6" s="53">
        <v>3</v>
      </c>
      <c r="D6" s="51">
        <v>4</v>
      </c>
      <c r="E6" s="52">
        <v>5</v>
      </c>
      <c r="F6" s="51" t="s">
        <v>68</v>
      </c>
      <c r="G6" s="51">
        <v>7</v>
      </c>
      <c r="H6" s="51">
        <v>8</v>
      </c>
      <c r="I6" s="51">
        <v>9</v>
      </c>
      <c r="J6" s="51" t="s">
        <v>67</v>
      </c>
    </row>
    <row r="7" spans="1:10" ht="161.25" customHeight="1">
      <c r="A7" s="58" t="s">
        <v>36</v>
      </c>
      <c r="B7" s="49"/>
      <c r="C7" s="50" t="s">
        <v>150</v>
      </c>
      <c r="D7" s="47"/>
      <c r="E7" s="47" t="s">
        <v>37</v>
      </c>
      <c r="F7" s="46">
        <v>0.96699999999999997</v>
      </c>
      <c r="G7" s="46">
        <v>0.96699999999999997</v>
      </c>
      <c r="H7" s="54">
        <v>1</v>
      </c>
      <c r="I7" s="54">
        <v>1</v>
      </c>
      <c r="J7" s="54">
        <v>1</v>
      </c>
    </row>
    <row r="8" spans="1:10">
      <c r="A8" s="58"/>
      <c r="B8" s="49"/>
      <c r="C8" s="48"/>
      <c r="D8" s="47"/>
      <c r="E8" s="47"/>
      <c r="F8" s="46"/>
      <c r="G8" s="46"/>
      <c r="H8" s="54"/>
      <c r="I8" s="55"/>
      <c r="J8" s="54"/>
    </row>
    <row r="9" spans="1:10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ht="30" customHeight="1">
      <c r="A10" s="43"/>
      <c r="B10" s="44" t="s">
        <v>66</v>
      </c>
      <c r="C10" s="43"/>
      <c r="D10" s="43"/>
      <c r="E10" s="43"/>
      <c r="F10" s="43"/>
    </row>
  </sheetData>
  <mergeCells count="5">
    <mergeCell ref="A2:J2"/>
    <mergeCell ref="A4:B4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форма1</vt:lpstr>
      <vt:lpstr>форма 1</vt:lpstr>
      <vt:lpstr>форма2 (2)</vt:lpstr>
      <vt:lpstr>Форма3</vt:lpstr>
      <vt:lpstr>форма4</vt:lpstr>
      <vt:lpstr>форма 5</vt:lpstr>
      <vt:lpstr>форма6</vt:lpstr>
      <vt:lpstr>форма7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2022-03-31T04:53:53Z</dcterms:modified>
</cp:coreProperties>
</file>